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13_ncr:1_{CB95BBD3-A68D-4314-8B5A-A2D6F2186741}" xr6:coauthVersionLast="47" xr6:coauthVersionMax="47" xr10:uidLastSave="{00000000-0000-0000-0000-000000000000}"/>
  <bookViews>
    <workbookView xWindow="-28920" yWindow="-120" windowWidth="29040" windowHeight="15840" xr2:uid="{A406CDB1-6E0D-48F4-B76B-F55CEA31F275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I23" i="1" s="1"/>
  <c r="H24" i="1"/>
  <c r="H23" i="1" s="1"/>
  <c r="G24" i="1"/>
  <c r="G23" i="1" s="1"/>
  <c r="F24" i="1"/>
  <c r="F23" i="1" s="1"/>
  <c r="I20" i="1"/>
  <c r="H20" i="1"/>
  <c r="G20" i="1"/>
  <c r="F20" i="1"/>
  <c r="I17" i="1"/>
  <c r="I15" i="1" s="1"/>
  <c r="I27" i="1" s="1"/>
  <c r="H17" i="1"/>
  <c r="H15" i="1" s="1"/>
  <c r="H27" i="1" s="1"/>
  <c r="G17" i="1"/>
  <c r="G15" i="1" s="1"/>
  <c r="F17" i="1"/>
  <c r="F15" i="1" s="1"/>
  <c r="I8" i="1"/>
  <c r="H8" i="1"/>
  <c r="G8" i="1"/>
  <c r="F8" i="1"/>
  <c r="F7" i="1" s="1"/>
  <c r="F6" i="1" s="1"/>
  <c r="I7" i="1"/>
  <c r="I6" i="1" s="1"/>
  <c r="H7" i="1"/>
  <c r="H6" i="1" s="1"/>
  <c r="G7" i="1"/>
  <c r="G6" i="1" s="1"/>
  <c r="F27" i="1" l="1"/>
  <c r="G27" i="1"/>
  <c r="E26" i="1"/>
  <c r="C25" i="1"/>
  <c r="C24" i="1" l="1"/>
  <c r="C23" i="1" s="1"/>
  <c r="C22" i="1" s="1"/>
  <c r="E25" i="1"/>
  <c r="E24" i="1" s="1"/>
  <c r="E23" i="1" s="1"/>
  <c r="C21" i="1" l="1"/>
  <c r="E22" i="1"/>
  <c r="E21" i="1" l="1"/>
  <c r="E20" i="1" s="1"/>
  <c r="C20" i="1"/>
  <c r="C19" i="1" s="1"/>
  <c r="E19" i="1" l="1"/>
  <c r="C18" i="1"/>
  <c r="E18" i="1" l="1"/>
  <c r="C17" i="1"/>
  <c r="C16" i="1" l="1"/>
  <c r="E17" i="1"/>
  <c r="C15" i="1" l="1"/>
  <c r="C14" i="1" s="1"/>
  <c r="E16" i="1"/>
  <c r="E15" i="1" s="1"/>
  <c r="C13" i="1" l="1"/>
  <c r="E14" i="1"/>
  <c r="C12" i="1" l="1"/>
  <c r="E13" i="1"/>
  <c r="E12" i="1" l="1"/>
  <c r="C11" i="1"/>
  <c r="C10" i="1" l="1"/>
  <c r="E11" i="1"/>
  <c r="C9" i="1" l="1"/>
  <c r="E10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<sst xmlns="http://schemas.openxmlformats.org/spreadsheetml/2006/main" count="39" uniqueCount="39">
  <si>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</si>
  <si>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</si>
  <si>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SEPTIEMBRE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</si>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</sst>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43" fontId="8" fillId="0" borderId="0" xfId="0" applyNumberFormat="1" applyFont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DD4DA-6EFA-44DC-89EB-7731297D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A09E-92BE-4A78-9400-4B23F41915F8}">
  <sheetPr>
    <pageSetUpPr fitToPage="1"/>
  </sheetPr>
  <dimension ref="A1:P38"/>
  <sheetViews>
    <sheetView tabSelected="1" zoomScaleNormal="100" workbookViewId="0">
      <selection activeCell="C39" sqref="C39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7.5703125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7.5703125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7.5703125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7.5703125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7.5703125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7.5703125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7.5703125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7.5703125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7.5703125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7.5703125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7.5703125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7.5703125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7.5703125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7.5703125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7.5703125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7.5703125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7.5703125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7.5703125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7.5703125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7.5703125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7.5703125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7.5703125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7.5703125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7.5703125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7.5703125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7.5703125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7.5703125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7.5703125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7.5703125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7.5703125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7.5703125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7.5703125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7.5703125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7.5703125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7.5703125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7.5703125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7.5703125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7.5703125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7.5703125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7.5703125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7.5703125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7.5703125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7.5703125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7.5703125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7.5703125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7.5703125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7.5703125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7.5703125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7.5703125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7.5703125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7.5703125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7.5703125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7.5703125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7.5703125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7.5703125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7.5703125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7.5703125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7.5703125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7.5703125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7.5703125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7.5703125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7.5703125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7.5703125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7.5703125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2438528045.4799986</v>
      </c>
      <c r="G6" s="6">
        <f t="shared" si="0"/>
        <v>1903023799.1500001</v>
      </c>
      <c r="H6" s="6">
        <f t="shared" si="0"/>
        <v>1936995304.3299999</v>
      </c>
      <c r="I6" s="6">
        <f t="shared" si="0"/>
        <v>1916172856.1200006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1734697732.2999983</v>
      </c>
      <c r="G7" s="3">
        <f>+G8+G11+G12</f>
        <v>1778522068.3900001</v>
      </c>
      <c r="H7" s="4">
        <f>+H8+H11+H12</f>
        <v>1805861597.76</v>
      </c>
      <c r="I7" s="3">
        <f>+I8+I11+I12</f>
        <v>1783702737.3300004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435112785.60000002</v>
      </c>
      <c r="G8" s="3">
        <f>+G9+G10</f>
        <v>435112785.60000002</v>
      </c>
      <c r="H8" s="4">
        <f>+H9+H10</f>
        <v>435112785.60000002</v>
      </c>
      <c r="I8" s="3">
        <f>+I9+I10</f>
        <v>435112785.60000002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345825824.05000001</v>
      </c>
      <c r="G9" s="3">
        <v>345825824.05000001</v>
      </c>
      <c r="H9" s="4">
        <v>345825824.05000001</v>
      </c>
      <c r="I9" s="3">
        <v>345825824.05000001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89286961.550000012</v>
      </c>
      <c r="G10" s="3">
        <v>89286961.550000012</v>
      </c>
      <c r="H10" s="4">
        <v>89286961.549999997</v>
      </c>
      <c r="I10" s="3">
        <v>89286961.549999997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136024807.14999998</v>
      </c>
      <c r="G11" s="3">
        <v>333271565.5999999</v>
      </c>
      <c r="H11" s="4">
        <v>321152219.43000001</v>
      </c>
      <c r="I11" s="3">
        <v>319754155.80000007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4">
        <v>1163560139.5499983</v>
      </c>
      <c r="G12" s="4">
        <v>1010137717.1900002</v>
      </c>
      <c r="H12" s="4">
        <v>1049596592.73</v>
      </c>
      <c r="I12" s="4">
        <v>1028835795.9300003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23643.99</v>
      </c>
      <c r="G13" s="3">
        <v>23643.99</v>
      </c>
      <c r="H13" s="4">
        <v>23643.99</v>
      </c>
      <c r="I13" s="3">
        <v>23643.99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703806669.1900003</v>
      </c>
      <c r="G14" s="3">
        <v>124478086.76999998</v>
      </c>
      <c r="H14" s="4">
        <v>131110062.58</v>
      </c>
      <c r="I14" s="3">
        <v>132446474.80000013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1502459976.04</v>
      </c>
      <c r="G15" s="6">
        <f>+G16+G17+G20+G22</f>
        <v>1226704356.6999998</v>
      </c>
      <c r="H15" s="6">
        <f>+H16+H17+H20+H22</f>
        <v>1272834667.76</v>
      </c>
      <c r="I15" s="6">
        <f>+I16+I17+I20+I22</f>
        <v>1305180285.9499998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20662317.420000002</v>
      </c>
      <c r="G16" s="3">
        <v>89640227.959999993</v>
      </c>
      <c r="H16" s="4">
        <v>105500069.20999999</v>
      </c>
      <c r="I16" s="3">
        <v>106687219.21000001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1481197658.6199999</v>
      </c>
      <c r="G17" s="3">
        <f>+G18+G19</f>
        <v>1136464128.7399998</v>
      </c>
      <c r="H17" s="4">
        <f>+H18+H19</f>
        <v>1166934598.55</v>
      </c>
      <c r="I17" s="3">
        <f>+I18+I19</f>
        <v>1198093066.7399998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1481197658.6199999</v>
      </c>
      <c r="G19" s="3">
        <v>1136464128.7399998</v>
      </c>
      <c r="H19" s="4">
        <v>1166934598.55</v>
      </c>
      <c r="I19" s="3">
        <v>1198093066.7399998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600000</v>
      </c>
      <c r="G20" s="3">
        <f>+G21</f>
        <v>600000</v>
      </c>
      <c r="H20" s="3">
        <f>+H21</f>
        <v>400000</v>
      </c>
      <c r="I20" s="3">
        <f>+I21</f>
        <v>400000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600000</v>
      </c>
      <c r="G21" s="4">
        <v>600000</v>
      </c>
      <c r="H21" s="4">
        <v>400000</v>
      </c>
      <c r="I21" s="4">
        <v>400000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1760826.8599999999</v>
      </c>
      <c r="G23" s="14">
        <f>+G24</f>
        <v>1760826.8599999999</v>
      </c>
      <c r="H23" s="18">
        <f>+H24</f>
        <v>1760826.8599999999</v>
      </c>
      <c r="I23" s="14">
        <f>+I24</f>
        <v>1760826.8599999999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1760826.8599999999</v>
      </c>
      <c r="G24" s="4">
        <f>+G25+G26</f>
        <v>1760826.8599999999</v>
      </c>
      <c r="H24" s="4">
        <f>+H25+H26</f>
        <v>1760826.8599999999</v>
      </c>
      <c r="I24" s="3">
        <f>+I25+I26</f>
        <v>1760826.8599999999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1704517.69</v>
      </c>
      <c r="G26" s="3">
        <v>1704517.69</v>
      </c>
      <c r="H26" s="4">
        <v>1704517.69</v>
      </c>
      <c r="I26" s="3">
        <v>1704517.69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3942748848.3799987</v>
      </c>
      <c r="G27" s="6">
        <f>+G15+G6+G23</f>
        <v>3131488982.71</v>
      </c>
      <c r="H27" s="6">
        <f>+H15+H6+H23</f>
        <v>3211590798.9500003</v>
      </c>
      <c r="I27" s="6">
        <f>+I15+I6+I23</f>
        <v>3223113968.9300008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E30" s="20"/>
      <c r="F30" s="21"/>
      <c r="G30" s="21"/>
      <c r="H30" s="21"/>
      <c r="I30" s="20"/>
      <c r="J30" s="20"/>
      <c r="K30" s="20"/>
      <c r="L30" s="20"/>
    </row>
    <row r="31" spans="1:13" x14ac:dyDescent="0.2">
      <c r="E31" s="20"/>
      <c r="F31" s="22"/>
      <c r="G31" s="22"/>
      <c r="H31" s="22"/>
      <c r="I31" s="22"/>
      <c r="J31" s="20"/>
      <c r="K31" s="20"/>
      <c r="L31" s="20"/>
    </row>
    <row r="32" spans="1:13" x14ac:dyDescent="0.2">
      <c r="E32" s="20"/>
      <c r="F32" s="23"/>
      <c r="G32" s="23"/>
      <c r="H32" s="23"/>
      <c r="I32" s="23"/>
      <c r="J32" s="24"/>
      <c r="K32" s="20"/>
      <c r="L32" s="20"/>
    </row>
    <row r="33" spans="5:12" x14ac:dyDescent="0.2">
      <c r="E33" s="20"/>
      <c r="F33" s="20"/>
      <c r="G33" s="20"/>
      <c r="H33" s="20"/>
      <c r="I33" s="20"/>
      <c r="J33" s="20"/>
      <c r="K33" s="20"/>
      <c r="L33" s="20"/>
    </row>
    <row r="34" spans="5:12" x14ac:dyDescent="0.2">
      <c r="E34" s="20"/>
      <c r="F34" s="20"/>
      <c r="G34" s="20"/>
      <c r="H34" s="20"/>
      <c r="I34" s="25"/>
      <c r="J34" s="20"/>
      <c r="K34" s="20"/>
      <c r="L34" s="20"/>
    </row>
    <row r="35" spans="5:12" x14ac:dyDescent="0.2">
      <c r="E35" s="20"/>
      <c r="F35" s="20"/>
      <c r="G35" s="26"/>
      <c r="H35" s="23"/>
      <c r="I35" s="20"/>
      <c r="J35" s="20"/>
      <c r="K35" s="20"/>
      <c r="L35" s="20"/>
    </row>
    <row r="36" spans="5:12" x14ac:dyDescent="0.2">
      <c r="F36" s="6"/>
      <c r="G36" s="19"/>
      <c r="H36" s="19"/>
    </row>
    <row r="38" spans="5:12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2024-03-04T16:00:35Z</dcterms:created>
  <dcterms:modified xsi:type="dcterms:W3CDTF">2024-03-04T16:02:16Z</dcterms:modified>
</cp:coreProperties>
</file>