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12-2023\"/>
    </mc:Choice>
  </mc:AlternateContent>
  <xr:revisionPtr revIDLastSave="0" documentId="8_{9331F328-30BE-4EA8-A3BD-7BD6E5FFFB8D}" xr6:coauthVersionLast="47" xr6:coauthVersionMax="47" xr10:uidLastSave="{00000000-0000-0000-0000-000000000000}"/>
  <bookViews>
    <workbookView xWindow="-28920" yWindow="-120" windowWidth="29040" windowHeight="15840" xr2:uid="{F0EE8FC2-5D43-4441-95A6-AB4A44DF01F5}"/>
  </bookViews>
  <sheets>
    <sheet name="anexo III MENSUAL" sheetId="1" r:id="rId1"/>
  </sheets>
  <definedNames>
    <definedName name="_xlnm.Print_Area" localSheetId="0">'anexo III MENSUAL'!$A$1:$L$29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 s="1"/>
  <c r="I7" i="1"/>
  <c r="I6" i="1" s="1"/>
  <c r="F8" i="1"/>
  <c r="F7" i="1" s="1"/>
  <c r="F6" i="1" s="1"/>
  <c r="G8" i="1"/>
  <c r="H8" i="1"/>
  <c r="H7" i="1" s="1"/>
  <c r="H6" i="1" s="1"/>
  <c r="I8" i="1"/>
  <c r="H15" i="1"/>
  <c r="I15" i="1"/>
  <c r="I27" i="1" s="1"/>
  <c r="F17" i="1"/>
  <c r="F15" i="1" s="1"/>
  <c r="F27" i="1" s="1"/>
  <c r="G17" i="1"/>
  <c r="G15" i="1" s="1"/>
  <c r="G27" i="1" s="1"/>
  <c r="H17" i="1"/>
  <c r="I17" i="1"/>
  <c r="F20" i="1"/>
  <c r="G20" i="1"/>
  <c r="H20" i="1"/>
  <c r="I20" i="1"/>
  <c r="I23" i="1"/>
  <c r="F24" i="1"/>
  <c r="F23" i="1" s="1"/>
  <c r="G24" i="1"/>
  <c r="G23" i="1" s="1"/>
  <c r="H24" i="1"/>
  <c r="H23" i="1" s="1"/>
  <c r="I24" i="1"/>
  <c r="C25" i="1"/>
  <c r="C26" i="1"/>
  <c r="D26" i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D15" i="1" s="1"/>
  <c r="D14" i="1" s="1"/>
  <c r="D13" i="1" s="1"/>
  <c r="D12" i="1" s="1"/>
  <c r="D11" i="1" s="1"/>
  <c r="D10" i="1" s="1"/>
  <c r="D9" i="1" s="1"/>
  <c r="D8" i="1" s="1"/>
  <c r="D7" i="1" s="1"/>
  <c r="D6" i="1" s="1"/>
  <c r="B27" i="1"/>
  <c r="C27" i="1"/>
  <c r="D27" i="1"/>
  <c r="E26" i="1" l="1"/>
  <c r="E25" i="1"/>
  <c r="E24" i="1" s="1"/>
  <c r="E23" i="1" s="1"/>
  <c r="H27" i="1"/>
  <c r="C24" i="1"/>
  <c r="C23" i="1" s="1"/>
  <c r="C22" i="1" s="1"/>
  <c r="E22" i="1" l="1"/>
  <c r="C21" i="1"/>
  <c r="C20" i="1" l="1"/>
  <c r="C19" i="1" s="1"/>
  <c r="E21" i="1"/>
  <c r="E20" i="1" s="1"/>
  <c r="E19" i="1" l="1"/>
  <c r="C18" i="1"/>
  <c r="C17" i="1" l="1"/>
  <c r="E18" i="1"/>
  <c r="E17" i="1" l="1"/>
  <c r="C16" i="1"/>
  <c r="E16" i="1" l="1"/>
  <c r="E15" i="1" s="1"/>
  <c r="C15" i="1"/>
  <c r="C14" i="1" s="1"/>
  <c r="E14" i="1" l="1"/>
  <c r="C13" i="1"/>
  <c r="C12" i="1" l="1"/>
  <c r="E13" i="1"/>
  <c r="C11" i="1" l="1"/>
  <c r="E12" i="1"/>
  <c r="C10" i="1" l="1"/>
  <c r="E11" i="1"/>
  <c r="E10" i="1" l="1"/>
  <c r="C9" i="1"/>
  <c r="C8" i="1" l="1"/>
  <c r="C7" i="1" s="1"/>
  <c r="C6" i="1" s="1"/>
  <c r="E9" i="1"/>
  <c r="E8" i="1" s="1"/>
  <c r="E7" i="1" s="1"/>
  <c r="E6" i="1" s="1"/>
  <c r="E27" i="1" s="1"/>
</calcChain>
</file>

<file path=xl/sharedStrings.xml><?xml version="1.0" encoding="utf-8"?>
<sst xmlns="http://schemas.openxmlformats.org/spreadsheetml/2006/main" count="39" uniqueCount="39">
  <si>
    <t>Detalle de la Norma Legal: Decreto 2022/4358</t>
  </si>
  <si>
    <t>TOTALES</t>
  </si>
  <si>
    <t>DEUDA FLOTANTE</t>
  </si>
  <si>
    <t>DEUDA CONSOLIDADA</t>
  </si>
  <si>
    <t>AMORTIZACIÓN DE LA DEUDA</t>
  </si>
  <si>
    <t>OTRAS EROGACIONES</t>
  </si>
  <si>
    <t>INVERSIÓN EN BS PREEXISTENTES</t>
  </si>
  <si>
    <t>PRÉSTAMOS</t>
  </si>
  <si>
    <t>INVERSIÓN FINANCIERA</t>
  </si>
  <si>
    <t>POR CONTRATO</t>
  </si>
  <si>
    <t>POR ADMINISTACIÓN</t>
  </si>
  <si>
    <t>TRABAJOS PÚBLICOS</t>
  </si>
  <si>
    <t>BIENES DE CAPITAL</t>
  </si>
  <si>
    <t>EROGACIONES CAPITAL</t>
  </si>
  <si>
    <t xml:space="preserve">TRANSFERENCIAS </t>
  </si>
  <si>
    <t>INTERESES Y GTOS DE LA DEUDA</t>
  </si>
  <si>
    <t>SERVICIOS</t>
  </si>
  <si>
    <t>BIENES DE CONSUMO</t>
  </si>
  <si>
    <t>PERSONAL TEMPORARIO</t>
  </si>
  <si>
    <t>PERSONAL PERMANENTE</t>
  </si>
  <si>
    <t>PERSONAL</t>
  </si>
  <si>
    <t>OPERACIÓN</t>
  </si>
  <si>
    <t>EROGACIONES CORRIENTES</t>
  </si>
  <si>
    <t>DISMINUCIONES</t>
  </si>
  <si>
    <t>AUMENTOS</t>
  </si>
  <si>
    <t>PASIVOS CON ORDEN DE PAGO</t>
  </si>
  <si>
    <t>SALDO NO UTILIZADO</t>
  </si>
  <si>
    <t>PASIVOS SIN ORDEN DE PAGO</t>
  </si>
  <si>
    <t>PAGADO</t>
  </si>
  <si>
    <t>MANDADO A PAGAR</t>
  </si>
  <si>
    <t>DEVENGADO</t>
  </si>
  <si>
    <t>COMPROMISOS CONTRAIDOS</t>
  </si>
  <si>
    <t>CREDITO AUTORIZADO DEFINITIVO</t>
  </si>
  <si>
    <t>MODIFICACIONES</t>
  </si>
  <si>
    <t xml:space="preserve">CREDITO AUTORIZADO ORIGINAL </t>
  </si>
  <si>
    <t>PARTIDAS</t>
  </si>
  <si>
    <t>DICIEMBRE</t>
  </si>
  <si>
    <t>Anexo III: DE LA EJECUCION DE PRESUPUESTO CON RELACION A LOS CREDITOS (Acuerdo Nº 2988, texto ordenado según Acuerdo Nº 6222)</t>
  </si>
  <si>
    <t xml:space="preserve">MUNICIPALIDAD DE GODOY CRUZ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</si>
</sst>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&quot;$&quot;\ * #,##0.00_ ;_ &quot;$&quot;\ * \-#,##0.00_ ;_ &quot;$&quot;\ * &quot;-&quot;??_ ;_ @_ "/>
  </numFmts>
  <fonts count="10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8"/>
      <name val="Tahoma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4" fillId="0" borderId="0" xfId="1" applyFont="1" applyFill="1"/>
    <xf numFmtId="0" fontId="5" fillId="0" borderId="0" xfId="0" applyFont="1"/>
    <xf numFmtId="0" fontId="6" fillId="0" borderId="0" xfId="0" applyFont="1"/>
    <xf numFmtId="164" fontId="7" fillId="0" borderId="0" xfId="1" applyFont="1"/>
    <xf numFmtId="164" fontId="5" fillId="0" borderId="0" xfId="1" applyFont="1"/>
    <xf numFmtId="0" fontId="8" fillId="0" borderId="0" xfId="0" applyFont="1"/>
    <xf numFmtId="164" fontId="5" fillId="0" borderId="0" xfId="1" applyFont="1" applyFill="1"/>
    <xf numFmtId="164" fontId="7" fillId="0" borderId="0" xfId="1" applyFont="1" applyFill="1"/>
    <xf numFmtId="164" fontId="9" fillId="0" borderId="0" xfId="1" applyFont="1" applyFill="1"/>
    <xf numFmtId="0" fontId="6" fillId="0" borderId="2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distributed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0" xfId="0" applyFill="1" applyBorder="1"/>
    <xf numFmtId="2" fontId="0" fillId="0" borderId="0" xfId="0" applyNumberFormat="1" applyFill="1" applyBorder="1"/>
    <xf numFmtId="165" fontId="3" fillId="0" borderId="0" xfId="0" applyNumberFormat="1" applyFont="1" applyFill="1" applyBorder="1"/>
    <xf numFmtId="164" fontId="4" fillId="0" borderId="0" xfId="1" applyFont="1" applyFill="1" applyBorder="1"/>
    <xf numFmtId="164" fontId="0" fillId="0" borderId="0" xfId="0" applyNumberFormat="1" applyFill="1" applyBorder="1"/>
    <xf numFmtId="0" fontId="3" fillId="0" borderId="0" xfId="0" applyFont="1" applyFill="1" applyBorder="1" applyAlignment="1">
      <alignment horizontal="right"/>
    </xf>
    <xf numFmtId="43" fontId="0" fillId="0" borderId="0" xfId="0" applyNumberFormat="1" applyFill="1" applyBorder="1"/>
    <xf numFmtId="4" fontId="1" fillId="0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523875</xdr:colOff>
      <xdr:row>0</xdr:row>
      <xdr:rowOff>66675</xdr:rowOff>
    </xdr:from>
    <xdr:ext cx="1247775" cy="361950"/>
    <xdr:pic>
      <xdr:nvPicPr>
        <xdr:cNvPr id="2" name="Imagen 1">
          <a:extLst>
            <a:ext uri="{FF2B5EF4-FFF2-40B4-BE49-F238E27FC236}">
              <a16:creationId xmlns:a16="http://schemas.microsoft.com/office/drawing/2014/main" id="{E13E89D0-3ED2-43D8-9BC5-FE0FE808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66675"/>
          <a:ext cx="1247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E5107-AED2-46F8-8357-76FDDCB09EAB}">
  <sheetPr>
    <pageSetUpPr fitToPage="1"/>
  </sheetPr>
  <dimension ref="A1:P38"/>
  <sheetViews>
    <sheetView tabSelected="1" zoomScaleNormal="100" workbookViewId="0">
      <selection activeCell="M29" sqref="D29:M36"/>
    </sheetView>
  </sheetViews>
  <sheetFormatPr baseColWidth="10" defaultRowHeight="12.75" x14ac:dyDescent="0.2"/>
  <cols>
    <col min="1" max="1" width="23.7109375" customWidth="1"/>
    <col min="2" max="2" width="14.140625" customWidth="1"/>
    <col min="3" max="3" width="12.7109375" customWidth="1"/>
    <col min="4" max="4" width="12.28515625" bestFit="1" customWidth="1"/>
    <col min="5" max="5" width="14.7109375" customWidth="1"/>
    <col min="6" max="6" width="19.85546875" bestFit="1" customWidth="1"/>
    <col min="7" max="7" width="17.5703125" customWidth="1"/>
    <col min="8" max="8" width="18" customWidth="1"/>
    <col min="9" max="9" width="17.140625" bestFit="1" customWidth="1"/>
    <col min="10" max="10" width="13.140625" customWidth="1"/>
    <col min="11" max="11" width="14" customWidth="1"/>
    <col min="12" max="12" width="14.85546875" customWidth="1"/>
    <col min="13" max="13" width="14.85546875" bestFit="1" customWidth="1"/>
    <col min="14" max="15" width="12.5703125" bestFit="1" customWidth="1"/>
    <col min="16" max="16" width="14.140625" customWidth="1"/>
  </cols>
  <sheetData>
    <row r="1" spans="1:16" x14ac:dyDescent="0.2">
      <c r="A1" s="18" t="s">
        <v>38</v>
      </c>
    </row>
    <row r="2" spans="1:16" x14ac:dyDescent="0.2">
      <c r="A2" s="18" t="s">
        <v>37</v>
      </c>
      <c r="B2" s="4"/>
      <c r="C2" s="4"/>
      <c r="D2" s="4"/>
      <c r="E2" s="4"/>
      <c r="F2" s="7"/>
      <c r="G2" s="7"/>
      <c r="H2" s="9"/>
      <c r="I2" s="18">
        <v>2023</v>
      </c>
      <c r="J2" s="17" t="s">
        <v>36</v>
      </c>
      <c r="K2" s="4"/>
    </row>
    <row r="3" spans="1:16" x14ac:dyDescent="0.2">
      <c r="A3" s="4"/>
      <c r="B3" s="4"/>
      <c r="C3" s="4"/>
      <c r="D3" s="4"/>
      <c r="E3" s="4"/>
      <c r="F3" s="3"/>
      <c r="G3" s="3"/>
      <c r="H3" s="3"/>
      <c r="I3" s="2"/>
      <c r="J3" s="4"/>
      <c r="K3" s="4"/>
      <c r="L3" s="4"/>
    </row>
    <row r="4" spans="1:16" x14ac:dyDescent="0.2">
      <c r="A4" s="14" t="s">
        <v>35</v>
      </c>
      <c r="B4" s="14" t="s">
        <v>34</v>
      </c>
      <c r="C4" s="16" t="s">
        <v>33</v>
      </c>
      <c r="D4" s="15"/>
      <c r="E4" s="14" t="s">
        <v>32</v>
      </c>
      <c r="F4" s="14" t="s">
        <v>31</v>
      </c>
      <c r="G4" s="14" t="s">
        <v>30</v>
      </c>
      <c r="H4" s="14" t="s">
        <v>29</v>
      </c>
      <c r="I4" s="14" t="s">
        <v>28</v>
      </c>
      <c r="J4" s="14" t="s">
        <v>27</v>
      </c>
      <c r="K4" s="14" t="s">
        <v>26</v>
      </c>
      <c r="L4" s="14" t="s">
        <v>25</v>
      </c>
    </row>
    <row r="5" spans="1:16" x14ac:dyDescent="0.2">
      <c r="A5" s="12"/>
      <c r="B5" s="12"/>
      <c r="C5" s="13" t="s">
        <v>24</v>
      </c>
      <c r="D5" s="13" t="s">
        <v>23</v>
      </c>
      <c r="E5" s="12"/>
      <c r="F5" s="12"/>
      <c r="G5" s="12"/>
      <c r="H5" s="12"/>
      <c r="I5" s="12"/>
      <c r="J5" s="12"/>
      <c r="K5" s="12"/>
      <c r="L5" s="12"/>
    </row>
    <row r="6" spans="1:16" x14ac:dyDescent="0.2">
      <c r="A6" s="8" t="s">
        <v>22</v>
      </c>
      <c r="B6" s="6">
        <v>0</v>
      </c>
      <c r="C6" s="6">
        <f>+C7+C13+C14</f>
        <v>0</v>
      </c>
      <c r="D6" s="6">
        <f>+D7+D13+D14</f>
        <v>0</v>
      </c>
      <c r="E6" s="6">
        <f>+E7+E13+E14</f>
        <v>0</v>
      </c>
      <c r="F6" s="3">
        <f>+F7+F13+F14</f>
        <v>547130859.62</v>
      </c>
      <c r="G6" s="3">
        <f>+G7+G13+G14</f>
        <v>4486672167.1599998</v>
      </c>
      <c r="H6" s="3">
        <f>+H7+H13+H14</f>
        <v>2603854929.2799997</v>
      </c>
      <c r="I6" s="3">
        <f>+I7+I13+I14</f>
        <v>2700914631.9299998</v>
      </c>
      <c r="J6" s="6">
        <v>0</v>
      </c>
      <c r="K6" s="6">
        <v>0</v>
      </c>
      <c r="L6" s="6">
        <v>0</v>
      </c>
      <c r="M6" s="7"/>
      <c r="N6" s="7"/>
      <c r="O6" s="7"/>
      <c r="P6" s="11"/>
    </row>
    <row r="7" spans="1:16" x14ac:dyDescent="0.2">
      <c r="A7" s="5" t="s">
        <v>21</v>
      </c>
      <c r="B7" s="6">
        <v>0</v>
      </c>
      <c r="C7" s="6">
        <f>+C8+C14+C15</f>
        <v>0</v>
      </c>
      <c r="D7" s="6">
        <f>+D8+D14+D15</f>
        <v>0</v>
      </c>
      <c r="E7" s="7">
        <f>+E8+E11+E12</f>
        <v>0</v>
      </c>
      <c r="F7" s="7">
        <f>+F8+F11+F12</f>
        <v>600053142.02999997</v>
      </c>
      <c r="G7" s="7">
        <f>+G8+G11+G12</f>
        <v>4247902796.1500001</v>
      </c>
      <c r="H7" s="9">
        <f>+H8+H11+H12</f>
        <v>2478213783.5</v>
      </c>
      <c r="I7" s="7">
        <f>+I8+I11+I12</f>
        <v>2566267752.0300002</v>
      </c>
      <c r="J7" s="7">
        <v>0</v>
      </c>
      <c r="K7" s="6">
        <v>0</v>
      </c>
      <c r="L7" s="6">
        <v>0</v>
      </c>
    </row>
    <row r="8" spans="1:16" x14ac:dyDescent="0.2">
      <c r="A8" s="5" t="s">
        <v>20</v>
      </c>
      <c r="B8" s="6">
        <v>0</v>
      </c>
      <c r="C8" s="6">
        <f>+C9+C15+C16</f>
        <v>0</v>
      </c>
      <c r="D8" s="6">
        <f>+D9+D15+D16</f>
        <v>0</v>
      </c>
      <c r="E8" s="7">
        <f>SUM(E9:E10)</f>
        <v>0</v>
      </c>
      <c r="F8" s="7">
        <f>+F9+F10</f>
        <v>840844488.39999998</v>
      </c>
      <c r="G8" s="7">
        <f>+G9+G10</f>
        <v>841317936.05000007</v>
      </c>
      <c r="H8" s="9">
        <f>+H9+H10</f>
        <v>779359657.49000001</v>
      </c>
      <c r="I8" s="7">
        <f>+I9+I10</f>
        <v>782821648.8900001</v>
      </c>
      <c r="J8" s="7">
        <v>0</v>
      </c>
      <c r="K8" s="6">
        <v>0</v>
      </c>
      <c r="L8" s="6">
        <v>0</v>
      </c>
    </row>
    <row r="9" spans="1:16" x14ac:dyDescent="0.2">
      <c r="A9" s="5" t="s">
        <v>19</v>
      </c>
      <c r="B9" s="6">
        <v>0</v>
      </c>
      <c r="C9" s="6">
        <f>+C10+C16+C17</f>
        <v>0</v>
      </c>
      <c r="D9" s="6">
        <f>+D10+D16+D17</f>
        <v>0</v>
      </c>
      <c r="E9" s="7">
        <f>SUM(B9:D9)</f>
        <v>0</v>
      </c>
      <c r="F9" s="7">
        <v>667512712.21000004</v>
      </c>
      <c r="G9" s="7">
        <v>667986159.86000013</v>
      </c>
      <c r="H9" s="9">
        <v>625277881.29999995</v>
      </c>
      <c r="I9" s="7">
        <v>628278891.74000001</v>
      </c>
      <c r="J9" s="7">
        <v>0</v>
      </c>
      <c r="K9" s="6">
        <v>0</v>
      </c>
      <c r="L9" s="6">
        <v>0</v>
      </c>
    </row>
    <row r="10" spans="1:16" x14ac:dyDescent="0.2">
      <c r="A10" s="5" t="s">
        <v>18</v>
      </c>
      <c r="B10" s="6">
        <v>0</v>
      </c>
      <c r="C10" s="6">
        <f>+C11+C17+C18</f>
        <v>0</v>
      </c>
      <c r="D10" s="6">
        <f>+D11+D17+D18</f>
        <v>0</v>
      </c>
      <c r="E10" s="7">
        <f>SUM(B10:D10)</f>
        <v>0</v>
      </c>
      <c r="F10" s="7">
        <v>173331776.18999997</v>
      </c>
      <c r="G10" s="7">
        <v>173331776.18999997</v>
      </c>
      <c r="H10" s="9">
        <v>154081776.19</v>
      </c>
      <c r="I10" s="7">
        <v>154542757.15000004</v>
      </c>
      <c r="J10" s="7">
        <v>0</v>
      </c>
      <c r="K10" s="6">
        <v>0</v>
      </c>
      <c r="L10" s="6">
        <v>0</v>
      </c>
    </row>
    <row r="11" spans="1:16" x14ac:dyDescent="0.2">
      <c r="A11" s="5" t="s">
        <v>17</v>
      </c>
      <c r="B11" s="6">
        <v>0</v>
      </c>
      <c r="C11" s="6">
        <f>+C12+C18+C19</f>
        <v>0</v>
      </c>
      <c r="D11" s="6">
        <f>+D12+D18+D19</f>
        <v>0</v>
      </c>
      <c r="E11" s="7">
        <f>SUM(B11:D11)</f>
        <v>0</v>
      </c>
      <c r="F11" s="7">
        <v>-144569770.03999996</v>
      </c>
      <c r="G11" s="7">
        <v>198806304.70000008</v>
      </c>
      <c r="H11" s="9">
        <v>166737268.47</v>
      </c>
      <c r="I11" s="7">
        <v>206825911.75999996</v>
      </c>
      <c r="J11" s="7">
        <v>0</v>
      </c>
      <c r="K11" s="6">
        <v>0</v>
      </c>
      <c r="L11" s="6">
        <v>0</v>
      </c>
    </row>
    <row r="12" spans="1:16" x14ac:dyDescent="0.2">
      <c r="A12" s="5" t="s">
        <v>16</v>
      </c>
      <c r="B12" s="6">
        <v>0</v>
      </c>
      <c r="C12" s="6">
        <f>+C13+C19+C20</f>
        <v>0</v>
      </c>
      <c r="D12" s="6">
        <f>+D13+D19+D20</f>
        <v>0</v>
      </c>
      <c r="E12" s="7">
        <f>SUM(B12:D12)</f>
        <v>0</v>
      </c>
      <c r="F12" s="9">
        <v>-96221576.330000013</v>
      </c>
      <c r="G12" s="9">
        <v>3207778555.4000001</v>
      </c>
      <c r="H12" s="9">
        <v>1532116857.54</v>
      </c>
      <c r="I12" s="9">
        <v>1576620191.3800001</v>
      </c>
      <c r="J12" s="7">
        <v>0</v>
      </c>
      <c r="K12" s="6">
        <v>0</v>
      </c>
      <c r="L12" s="6">
        <v>0</v>
      </c>
    </row>
    <row r="13" spans="1:16" x14ac:dyDescent="0.2">
      <c r="A13" s="5" t="s">
        <v>15</v>
      </c>
      <c r="B13" s="6">
        <v>0</v>
      </c>
      <c r="C13" s="6">
        <f>+C14+C20+C21</f>
        <v>0</v>
      </c>
      <c r="D13" s="6">
        <f>+D14+D20+D21</f>
        <v>0</v>
      </c>
      <c r="E13" s="7">
        <f>SUM(B13:D13)</f>
        <v>0</v>
      </c>
      <c r="F13" s="7">
        <v>22838.7</v>
      </c>
      <c r="G13" s="7">
        <v>22838.7</v>
      </c>
      <c r="H13" s="9">
        <v>22838.7</v>
      </c>
      <c r="I13" s="7">
        <v>22838.7</v>
      </c>
      <c r="J13" s="7">
        <v>0</v>
      </c>
      <c r="K13" s="6">
        <v>0</v>
      </c>
      <c r="L13" s="6">
        <v>0</v>
      </c>
    </row>
    <row r="14" spans="1:16" x14ac:dyDescent="0.2">
      <c r="A14" s="5" t="s">
        <v>14</v>
      </c>
      <c r="B14" s="6">
        <v>0</v>
      </c>
      <c r="C14" s="6">
        <f>+C15+C21+C22</f>
        <v>0</v>
      </c>
      <c r="D14" s="6">
        <f>+D15+D21+D22</f>
        <v>0</v>
      </c>
      <c r="E14" s="7">
        <f>SUM(B14:D14)</f>
        <v>0</v>
      </c>
      <c r="F14" s="7">
        <v>-52945121.109999992</v>
      </c>
      <c r="G14" s="7">
        <v>238746532.31000003</v>
      </c>
      <c r="H14" s="9">
        <v>125618307.08</v>
      </c>
      <c r="I14" s="7">
        <v>134624041.19999999</v>
      </c>
      <c r="J14" s="7">
        <v>0</v>
      </c>
      <c r="K14" s="6">
        <v>0</v>
      </c>
      <c r="L14" s="6">
        <v>0</v>
      </c>
    </row>
    <row r="15" spans="1:16" x14ac:dyDescent="0.2">
      <c r="A15" s="8" t="s">
        <v>13</v>
      </c>
      <c r="B15" s="6">
        <v>0</v>
      </c>
      <c r="C15" s="6">
        <f>+C16+C22+C23</f>
        <v>0</v>
      </c>
      <c r="D15" s="6">
        <f>+D16+D22+D23</f>
        <v>0</v>
      </c>
      <c r="E15" s="6">
        <f>+E16+E17+E20+E22</f>
        <v>0</v>
      </c>
      <c r="F15" s="3">
        <f>+F16+F17+F20+F22</f>
        <v>370314580.56000006</v>
      </c>
      <c r="G15" s="3">
        <f>+G16+G17+G20+G22</f>
        <v>2159599113.0799994</v>
      </c>
      <c r="H15" s="3">
        <f>+H16+H17+H20+H22</f>
        <v>1033166113.58</v>
      </c>
      <c r="I15" s="3">
        <f>+I16+I17+I20+I22</f>
        <v>1160569087.4499998</v>
      </c>
      <c r="J15" s="7">
        <v>0</v>
      </c>
      <c r="K15" s="6">
        <v>0</v>
      </c>
      <c r="L15" s="6">
        <v>0</v>
      </c>
      <c r="M15" s="7"/>
      <c r="N15" s="7"/>
      <c r="O15" s="7"/>
      <c r="P15" s="7"/>
    </row>
    <row r="16" spans="1:16" x14ac:dyDescent="0.2">
      <c r="A16" s="5" t="s">
        <v>12</v>
      </c>
      <c r="B16" s="6">
        <v>0</v>
      </c>
      <c r="C16" s="6">
        <f>+C17+C23+C24</f>
        <v>0</v>
      </c>
      <c r="D16" s="6">
        <f>+D17+D23+D24</f>
        <v>0</v>
      </c>
      <c r="E16" s="7">
        <f>SUM(B16:D16)</f>
        <v>0</v>
      </c>
      <c r="F16" s="7">
        <v>10620669.85</v>
      </c>
      <c r="G16" s="7">
        <v>67623475</v>
      </c>
      <c r="H16" s="9">
        <v>61187040</v>
      </c>
      <c r="I16" s="7">
        <v>61244454.200000003</v>
      </c>
      <c r="J16" s="7">
        <v>0</v>
      </c>
      <c r="K16" s="6">
        <v>0</v>
      </c>
      <c r="L16" s="6">
        <v>0</v>
      </c>
      <c r="M16" s="1"/>
    </row>
    <row r="17" spans="1:13" x14ac:dyDescent="0.2">
      <c r="A17" s="5" t="s">
        <v>11</v>
      </c>
      <c r="B17" s="6">
        <v>0</v>
      </c>
      <c r="C17" s="6">
        <f>+C18+C24+C25</f>
        <v>0</v>
      </c>
      <c r="D17" s="6">
        <f>+D18+D24+D25</f>
        <v>0</v>
      </c>
      <c r="E17" s="7">
        <f>SUM(B17:D17)</f>
        <v>0</v>
      </c>
      <c r="F17" s="7">
        <f>+F18+F19</f>
        <v>359693910.71000004</v>
      </c>
      <c r="G17" s="7">
        <f>+G18+G19</f>
        <v>2091975638.0799994</v>
      </c>
      <c r="H17" s="7">
        <f>+H18+H19</f>
        <v>971979073.58000004</v>
      </c>
      <c r="I17" s="7">
        <f>+I18+I19</f>
        <v>1099324633.2499998</v>
      </c>
      <c r="J17" s="7">
        <v>0</v>
      </c>
      <c r="K17" s="6">
        <v>0</v>
      </c>
      <c r="L17" s="6">
        <v>0</v>
      </c>
    </row>
    <row r="18" spans="1:13" x14ac:dyDescent="0.2">
      <c r="A18" s="5" t="s">
        <v>10</v>
      </c>
      <c r="B18" s="6">
        <v>0</v>
      </c>
      <c r="C18" s="6">
        <f>+C19+C25+C26</f>
        <v>0</v>
      </c>
      <c r="D18" s="6">
        <f>+D19+D25+D26</f>
        <v>0</v>
      </c>
      <c r="E18" s="7">
        <f>SUM(B18:D18)</f>
        <v>0</v>
      </c>
      <c r="F18" s="7">
        <v>0</v>
      </c>
      <c r="G18" s="7">
        <v>0</v>
      </c>
      <c r="H18" s="9">
        <v>0</v>
      </c>
      <c r="I18" s="7">
        <v>0</v>
      </c>
      <c r="J18" s="7">
        <v>0</v>
      </c>
      <c r="K18" s="6">
        <v>0</v>
      </c>
      <c r="L18" s="6">
        <v>0</v>
      </c>
    </row>
    <row r="19" spans="1:13" x14ac:dyDescent="0.2">
      <c r="A19" s="5" t="s">
        <v>9</v>
      </c>
      <c r="B19" s="6">
        <v>0</v>
      </c>
      <c r="C19" s="6">
        <f>+C20+C26+C27</f>
        <v>0</v>
      </c>
      <c r="D19" s="6">
        <f>+D20+D26+D27</f>
        <v>0</v>
      </c>
      <c r="E19" s="7">
        <f>SUM(B19:D19)</f>
        <v>0</v>
      </c>
      <c r="F19" s="7">
        <v>359693910.71000004</v>
      </c>
      <c r="G19" s="7">
        <v>2091975638.0799994</v>
      </c>
      <c r="H19" s="9">
        <v>971979073.58000004</v>
      </c>
      <c r="I19" s="7">
        <v>1099324633.2499998</v>
      </c>
      <c r="J19" s="7">
        <v>0</v>
      </c>
      <c r="K19" s="6">
        <v>0</v>
      </c>
      <c r="L19" s="6">
        <v>0</v>
      </c>
    </row>
    <row r="20" spans="1:13" x14ac:dyDescent="0.2">
      <c r="A20" s="5" t="s">
        <v>8</v>
      </c>
      <c r="B20" s="6">
        <v>0</v>
      </c>
      <c r="C20" s="6">
        <f>+C21+C27+C28</f>
        <v>0</v>
      </c>
      <c r="D20" s="6">
        <f>+D21+D27+D28</f>
        <v>0</v>
      </c>
      <c r="E20" s="7">
        <f>+E21</f>
        <v>0</v>
      </c>
      <c r="F20" s="7">
        <f>+F21</f>
        <v>0</v>
      </c>
      <c r="G20" s="7">
        <f>+G21</f>
        <v>0</v>
      </c>
      <c r="H20" s="7">
        <f>+H21</f>
        <v>0</v>
      </c>
      <c r="I20" s="7">
        <f>+I21</f>
        <v>0</v>
      </c>
      <c r="J20" s="7">
        <v>0</v>
      </c>
      <c r="K20" s="6">
        <v>0</v>
      </c>
      <c r="L20" s="6">
        <v>0</v>
      </c>
      <c r="M20" s="1"/>
    </row>
    <row r="21" spans="1:13" x14ac:dyDescent="0.2">
      <c r="A21" s="5" t="s">
        <v>7</v>
      </c>
      <c r="B21" s="6">
        <v>0</v>
      </c>
      <c r="C21" s="6">
        <f>+C22+C28+C29</f>
        <v>0</v>
      </c>
      <c r="D21" s="6">
        <f>+D22+D28+D29</f>
        <v>0</v>
      </c>
      <c r="E21" s="7">
        <f>SUM(B21:D21)</f>
        <v>0</v>
      </c>
      <c r="F21" s="9">
        <v>0</v>
      </c>
      <c r="G21" s="9">
        <v>0</v>
      </c>
      <c r="H21" s="9">
        <v>0</v>
      </c>
      <c r="I21" s="9">
        <v>0</v>
      </c>
      <c r="J21" s="7">
        <v>0</v>
      </c>
      <c r="K21" s="6">
        <v>0</v>
      </c>
      <c r="L21" s="6">
        <v>0</v>
      </c>
    </row>
    <row r="22" spans="1:13" x14ac:dyDescent="0.2">
      <c r="A22" s="5" t="s">
        <v>6</v>
      </c>
      <c r="B22" s="6">
        <v>0</v>
      </c>
      <c r="C22" s="6">
        <f>+C23+C29+C30</f>
        <v>0</v>
      </c>
      <c r="D22" s="6">
        <f>+D23+D29+D30</f>
        <v>0</v>
      </c>
      <c r="E22" s="7">
        <f>SUM(B22:D22)</f>
        <v>0</v>
      </c>
      <c r="F22" s="7">
        <v>0</v>
      </c>
      <c r="G22" s="7">
        <v>0</v>
      </c>
      <c r="H22" s="9">
        <v>0</v>
      </c>
      <c r="I22" s="7">
        <v>0</v>
      </c>
      <c r="J22" s="7">
        <v>0</v>
      </c>
      <c r="K22" s="6">
        <v>0</v>
      </c>
      <c r="L22" s="6">
        <v>0</v>
      </c>
    </row>
    <row r="23" spans="1:13" x14ac:dyDescent="0.2">
      <c r="A23" s="8" t="s">
        <v>5</v>
      </c>
      <c r="B23" s="6">
        <v>0</v>
      </c>
      <c r="C23" s="6">
        <f>+C24+C30+C31</f>
        <v>0</v>
      </c>
      <c r="D23" s="6">
        <f>+D24+D30+D31</f>
        <v>0</v>
      </c>
      <c r="E23" s="6">
        <f>+E24</f>
        <v>0</v>
      </c>
      <c r="F23" s="6">
        <f>+F24</f>
        <v>56309.17</v>
      </c>
      <c r="G23" s="6">
        <f>+G24</f>
        <v>56309.17</v>
      </c>
      <c r="H23" s="10">
        <f>+H24</f>
        <v>56309.17</v>
      </c>
      <c r="I23" s="6">
        <f>+I24</f>
        <v>56309.17</v>
      </c>
      <c r="J23" s="7">
        <v>0</v>
      </c>
      <c r="K23" s="6">
        <v>0</v>
      </c>
      <c r="L23" s="6">
        <v>0</v>
      </c>
    </row>
    <row r="24" spans="1:13" x14ac:dyDescent="0.2">
      <c r="A24" s="5" t="s">
        <v>4</v>
      </c>
      <c r="B24" s="6">
        <v>0</v>
      </c>
      <c r="C24" s="6">
        <f>+C25+C31+C32</f>
        <v>0</v>
      </c>
      <c r="D24" s="6">
        <f>+D25+D31+D32</f>
        <v>0</v>
      </c>
      <c r="E24" s="7">
        <f>SUM(E25:E26)</f>
        <v>0</v>
      </c>
      <c r="F24" s="9">
        <f>+F25+F26</f>
        <v>56309.17</v>
      </c>
      <c r="G24" s="9">
        <f>+G25+G26</f>
        <v>56309.17</v>
      </c>
      <c r="H24" s="9">
        <f>+H25+H26</f>
        <v>56309.17</v>
      </c>
      <c r="I24" s="7">
        <f>+I25+I26</f>
        <v>56309.17</v>
      </c>
      <c r="J24" s="7">
        <v>0</v>
      </c>
      <c r="K24" s="6">
        <v>0</v>
      </c>
      <c r="L24" s="6">
        <v>0</v>
      </c>
    </row>
    <row r="25" spans="1:13" x14ac:dyDescent="0.2">
      <c r="A25" s="5" t="s">
        <v>3</v>
      </c>
      <c r="B25" s="6">
        <v>0</v>
      </c>
      <c r="C25" s="6">
        <f>+C26+C32+C33</f>
        <v>0</v>
      </c>
      <c r="D25" s="6">
        <f>+D26+D32+D33</f>
        <v>0</v>
      </c>
      <c r="E25" s="7">
        <f>SUM(B25:D25)</f>
        <v>0</v>
      </c>
      <c r="F25" s="7">
        <v>56309.17</v>
      </c>
      <c r="G25" s="7">
        <v>56309.17</v>
      </c>
      <c r="H25" s="7">
        <v>56309.17</v>
      </c>
      <c r="I25" s="7">
        <v>56309.17</v>
      </c>
      <c r="J25" s="7">
        <v>0</v>
      </c>
      <c r="K25" s="6">
        <v>0</v>
      </c>
      <c r="L25" s="6">
        <v>0</v>
      </c>
    </row>
    <row r="26" spans="1:13" x14ac:dyDescent="0.2">
      <c r="A26" s="5" t="s">
        <v>2</v>
      </c>
      <c r="B26" s="6">
        <v>0</v>
      </c>
      <c r="C26" s="6">
        <f>+C27+C33+C34</f>
        <v>0</v>
      </c>
      <c r="D26" s="6">
        <f>+D27+D33+D34</f>
        <v>0</v>
      </c>
      <c r="E26" s="7">
        <f>SUM(B26:D26)</f>
        <v>0</v>
      </c>
      <c r="F26" s="7">
        <v>0</v>
      </c>
      <c r="G26" s="7">
        <v>0</v>
      </c>
      <c r="H26" s="9">
        <v>0</v>
      </c>
      <c r="I26" s="7">
        <v>0</v>
      </c>
      <c r="J26" s="7">
        <v>0</v>
      </c>
      <c r="K26" s="6">
        <v>0</v>
      </c>
      <c r="L26" s="6">
        <v>0</v>
      </c>
    </row>
    <row r="27" spans="1:13" x14ac:dyDescent="0.2">
      <c r="A27" s="8" t="s">
        <v>1</v>
      </c>
      <c r="B27" s="6">
        <f>+B6+B15+B23</f>
        <v>0</v>
      </c>
      <c r="C27" s="6">
        <f>+C28+C34+C35</f>
        <v>0</v>
      </c>
      <c r="D27" s="6">
        <f>+D28+D34+D35</f>
        <v>0</v>
      </c>
      <c r="E27" s="6">
        <f>+E6+E15+E23</f>
        <v>0</v>
      </c>
      <c r="F27" s="3">
        <f>+F15+F6+F23</f>
        <v>917501749.35000002</v>
      </c>
      <c r="G27" s="3">
        <f>+G15+G6+G23</f>
        <v>6646327589.4099998</v>
      </c>
      <c r="H27" s="3">
        <f>+H15+H6+H23</f>
        <v>3637077352.0299997</v>
      </c>
      <c r="I27" s="3">
        <f>+I15+I6+I23</f>
        <v>3861540028.5499997</v>
      </c>
      <c r="J27" s="7">
        <v>0</v>
      </c>
      <c r="K27" s="6">
        <v>0</v>
      </c>
      <c r="L27" s="6">
        <v>0</v>
      </c>
    </row>
    <row r="29" spans="1:13" x14ac:dyDescent="0.2">
      <c r="A29" s="5" t="s">
        <v>0</v>
      </c>
      <c r="B29" s="4"/>
      <c r="D29" s="19"/>
      <c r="E29" s="19"/>
      <c r="F29" s="20"/>
      <c r="G29" s="20"/>
      <c r="H29" s="19"/>
      <c r="I29" s="20"/>
      <c r="J29" s="19"/>
      <c r="K29" s="19"/>
      <c r="L29" s="19"/>
      <c r="M29" s="19"/>
    </row>
    <row r="30" spans="1:13" x14ac:dyDescent="0.2">
      <c r="D30" s="19"/>
      <c r="E30" s="19"/>
      <c r="F30" s="21"/>
      <c r="G30" s="21"/>
      <c r="H30" s="21"/>
      <c r="I30" s="19"/>
      <c r="J30" s="19"/>
      <c r="K30" s="19"/>
      <c r="L30" s="19"/>
      <c r="M30" s="19"/>
    </row>
    <row r="31" spans="1:13" x14ac:dyDescent="0.2">
      <c r="D31" s="19"/>
      <c r="E31" s="19"/>
      <c r="F31" s="22"/>
      <c r="G31" s="22"/>
      <c r="H31" s="22"/>
      <c r="I31" s="22"/>
      <c r="J31" s="19"/>
      <c r="K31" s="19"/>
      <c r="L31" s="19"/>
      <c r="M31" s="19"/>
    </row>
    <row r="32" spans="1:13" x14ac:dyDescent="0.2">
      <c r="D32" s="19"/>
      <c r="E32" s="19"/>
      <c r="F32" s="23"/>
      <c r="G32" s="23"/>
      <c r="H32" s="23"/>
      <c r="I32" s="23"/>
      <c r="J32" s="24"/>
      <c r="K32" s="19"/>
      <c r="L32" s="19"/>
      <c r="M32" s="19"/>
    </row>
    <row r="33" spans="4:13" x14ac:dyDescent="0.2"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4:13" x14ac:dyDescent="0.2">
      <c r="D34" s="19"/>
      <c r="E34" s="19"/>
      <c r="F34" s="19"/>
      <c r="G34" s="19"/>
      <c r="H34" s="19"/>
      <c r="I34" s="25"/>
      <c r="J34" s="19"/>
      <c r="K34" s="19"/>
      <c r="L34" s="19"/>
      <c r="M34" s="19"/>
    </row>
    <row r="35" spans="4:13" x14ac:dyDescent="0.2">
      <c r="D35" s="19"/>
      <c r="E35" s="19"/>
      <c r="F35" s="19"/>
      <c r="G35" s="20"/>
      <c r="H35" s="23"/>
      <c r="I35" s="19"/>
      <c r="J35" s="19"/>
      <c r="K35" s="19"/>
      <c r="L35" s="19"/>
      <c r="M35" s="19"/>
    </row>
    <row r="36" spans="4:13" ht="15" x14ac:dyDescent="0.25">
      <c r="D36" s="19"/>
      <c r="E36" s="19"/>
      <c r="F36" s="26"/>
      <c r="G36" s="26"/>
      <c r="H36" s="26"/>
      <c r="I36" s="19"/>
      <c r="J36" s="19"/>
      <c r="K36" s="19"/>
      <c r="L36" s="19"/>
      <c r="M36" s="19"/>
    </row>
    <row r="38" spans="4:13" x14ac:dyDescent="0.2">
      <c r="H38" s="1"/>
    </row>
  </sheetData>
  <mergeCells count="11">
    <mergeCell ref="G4:G5"/>
    <mergeCell ref="H4:H5"/>
    <mergeCell ref="I4:I5"/>
    <mergeCell ref="J4:J5"/>
    <mergeCell ref="K4:K5"/>
    <mergeCell ref="L4:L5"/>
    <mergeCell ref="A4:A5"/>
    <mergeCell ref="B4:B5"/>
    <mergeCell ref="C4:D4"/>
    <mergeCell ref="E4:E5"/>
    <mergeCell ref="F4:F5"/>
  </mergeCells>
  <pageMargins left="0.51181102362204722" right="0.51181102362204722" top="1.3385826771653544" bottom="0" header="0.31496062992125984" footer="0.31496062992125984"/>
  <pageSetup paperSize="9" scale="71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MENSUAL</vt:lpstr>
      <vt:lpstr>'anexo III MENSUAL'!Área_de_impresión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2024-03-18T12:29:14Z</dcterms:created>
  <dcterms:modified xsi:type="dcterms:W3CDTF">2024-03-18T12:29:50Z</dcterms:modified>
</cp:coreProperties>
</file>