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7-2022\"/>
    </mc:Choice>
  </mc:AlternateContent>
  <xr:revisionPtr revIDLastSave="0" documentId="8_{8196F918-9D22-49D3-914E-A338C6D97B39}" xr6:coauthVersionLast="47" xr6:coauthVersionMax="47" xr10:uidLastSave="{00000000-0000-0000-0000-000000000000}"/>
  <bookViews>
    <workbookView xWindow="-120" yWindow="-120" windowWidth="24240" windowHeight="13140" xr2:uid="{F1CA4C6A-5396-489F-8350-06996C3E7568}"/>
  </bookViews>
  <sheets>
    <sheet name="MENSUAL" sheetId="1" r:id="rId1"/>
  </sheets>
  <definedNames>
    <definedName name="_xlnm.Print_Area" localSheetId="0">MENSUAL!$A$1:$G$36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 s="1"/>
  <c r="G30" i="1"/>
  <c r="F30" i="1"/>
  <c r="D30" i="1"/>
  <c r="C30" i="1"/>
  <c r="B30" i="1"/>
  <c r="E26" i="1"/>
  <c r="D26" i="1"/>
  <c r="D21" i="1" s="1"/>
  <c r="C26" i="1"/>
  <c r="B26" i="1"/>
  <c r="E25" i="1"/>
  <c r="E21" i="1" s="1"/>
  <c r="E24" i="1"/>
  <c r="G21" i="1"/>
  <c r="F21" i="1"/>
  <c r="C21" i="1"/>
  <c r="B21" i="1"/>
  <c r="E20" i="1"/>
  <c r="E19" i="1"/>
  <c r="E18" i="1"/>
  <c r="G17" i="1"/>
  <c r="F17" i="1"/>
  <c r="E17" i="1"/>
  <c r="D17" i="1"/>
  <c r="C17" i="1"/>
  <c r="B17" i="1"/>
  <c r="E15" i="1"/>
  <c r="E14" i="1"/>
  <c r="E13" i="1" s="1"/>
  <c r="G13" i="1"/>
  <c r="F13" i="1"/>
  <c r="D13" i="1"/>
  <c r="D8" i="1" s="1"/>
  <c r="C13" i="1"/>
  <c r="B13" i="1"/>
  <c r="E10" i="1"/>
  <c r="E9" i="1" s="1"/>
  <c r="G9" i="1"/>
  <c r="G8" i="1" s="1"/>
  <c r="G28" i="1" s="1"/>
  <c r="G35" i="1" s="1"/>
  <c r="F9" i="1"/>
  <c r="F8" i="1" s="1"/>
  <c r="F28" i="1" s="1"/>
  <c r="F35" i="1" s="1"/>
  <c r="D9" i="1"/>
  <c r="C9" i="1"/>
  <c r="C8" i="1" s="1"/>
  <c r="C28" i="1" s="1"/>
  <c r="C35" i="1" s="1"/>
  <c r="B9" i="1"/>
  <c r="B8" i="1"/>
  <c r="B28" i="1" s="1"/>
  <c r="B35" i="1" s="1"/>
  <c r="D28" i="1" l="1"/>
  <c r="D35" i="1" s="1"/>
  <c r="E8" i="1"/>
  <c r="E28" i="1" s="1"/>
  <c r="E35" i="1" s="1"/>
</calcChain>
</file>

<file path=xl/sharedStrings.xml><?xml version="1.0" encoding="utf-8"?>
<sst xmlns="http://schemas.openxmlformats.org/spreadsheetml/2006/main" count="33" uniqueCount="33">
  <si>
    <t>JULIO</t>
  </si>
  <si>
    <t>ANEXO IV: DE LA EJECUCION DEL PRESUPUESTO CON RELACION AL CALCULO DE RECURSOS Y FINANCIAMIENTO (Acuerdo Nº2988, texto ordenado según Nº6222)(*)</t>
  </si>
  <si>
    <t>PARTIDAS</t>
  </si>
  <si>
    <t>CALCULO ORIGINAL</t>
  </si>
  <si>
    <t>MODIFICACIONES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</si>
  <si>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</si>
  <si>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</si>
  <si>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</si>
  <si>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</si>
  <si>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</si>
  <si>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</si>
  <si>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</si>
  <si>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</si>
  <si>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</si>
  <si>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</si>
  <si>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</si>
  <si>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</si>
  <si>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</si>
  <si>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</si>
  <si>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</si>
  <si>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</si>
  <si>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 xml:space="preserve">VENTA DE BIENES DE USO </t>
  </si>
  <si>
    <t>·REEMBOLSO DE OBRAS PUBLICAS</t>
  </si>
  <si>
    <t>·REEMBOLSO DE PRESTAMOS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</si>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</sst>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164" fontId="4" fillId="0" borderId="0" xfId="1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3" fontId="2" fillId="2" borderId="5" xfId="0" applyNumberFormat="1" applyFont="1" applyFill="1" applyBorder="1"/>
    <xf numFmtId="4" fontId="2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vertical="center"/>
    </xf>
    <xf numFmtId="3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 applyAlignment="1">
      <alignment horizontal="right"/>
    </xf>
    <xf numFmtId="2" fontId="4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/>
    </xf>
    <xf numFmtId="2" fontId="6" fillId="0" borderId="0" xfId="0" applyNumberFormat="1" applyFont="1"/>
    <xf numFmtId="2" fontId="7" fillId="2" borderId="5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0" fontId="8" fillId="0" borderId="0" xfId="0" applyFont="1" applyFill="1" applyAlignment="1">
      <alignment horizontal="center" vertical="center"/>
    </xf>
    <xf numFmtId="2" fontId="0" fillId="0" borderId="0" xfId="0" applyNumberFormat="1" applyFill="1"/>
    <xf numFmtId="4" fontId="2" fillId="0" borderId="0" xfId="0" applyNumberFormat="1" applyFont="1" applyFill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0</xdr:row>
      <xdr:rowOff>161925</xdr:rowOff>
    </xdr:from>
    <xdr:to>
      <xdr:col>0</xdr:col>
      <xdr:colOff>1495426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C96A602-41AB-4C32-A44A-FBB21781F7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90" t="16666" r="2190" b="22727"/>
        <a:stretch/>
      </xdr:blipFill>
      <xdr:spPr>
        <a:xfrm>
          <a:off x="190502" y="161925"/>
          <a:ext cx="1304924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577C-4AB9-4EF9-A1EB-575D55C8EAF1}">
  <sheetPr>
    <pageSetUpPr fitToPage="1"/>
  </sheetPr>
  <dimension ref="A1:R46"/>
  <sheetViews>
    <sheetView tabSelected="1" workbookViewId="0">
      <selection activeCell="M15" sqref="M15"/>
    </sheetView>
  </sheetViews>
  <sheetFormatPr baseColWidth="10" defaultRowHeight="15" x14ac:dyDescent="0.25"/>
  <cols>
    <col min="1" max="1" width="36.5703125" customWidth="1"/>
    <col min="2" max="2" width="18.28515625" customWidth="1"/>
    <col min="3" max="3" width="16.85546875" customWidth="1"/>
    <col min="4" max="4" width="15.85546875" customWidth="1"/>
    <col min="5" max="5" width="17" customWidth="1"/>
    <col min="6" max="6" width="17.5703125" customWidth="1"/>
    <col min="7" max="7" width="17.42578125" customWidth="1"/>
    <col min="8" max="8" width="13.7109375" customWidth="1"/>
    <col min="9" max="9" width="15" customWidth="1"/>
  </cols>
  <sheetData>
    <row r="1" spans="1:18" x14ac:dyDescent="0.25">
      <c r="C1" s="1"/>
      <c r="D1" s="1"/>
      <c r="E1" s="1"/>
    </row>
    <row r="2" spans="1:18" x14ac:dyDescent="0.25">
      <c r="F2" s="2" t="s">
        <v>0</v>
      </c>
      <c r="G2" s="3">
        <v>2022</v>
      </c>
    </row>
    <row r="3" spans="1:18" x14ac:dyDescent="0.25">
      <c r="H3" s="4"/>
    </row>
    <row r="4" spans="1:18" x14ac:dyDescent="0.25">
      <c r="A4" s="5" t="s">
        <v>1</v>
      </c>
      <c r="B4" s="5"/>
      <c r="C4" s="5"/>
      <c r="D4" s="5"/>
      <c r="E4" s="5"/>
      <c r="F4" s="5"/>
      <c r="G4" s="5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x14ac:dyDescent="0.25">
      <c r="A5" s="6"/>
      <c r="B5" s="7"/>
      <c r="C5" s="6"/>
      <c r="D5" s="6"/>
      <c r="E5" s="6"/>
      <c r="F5" s="8"/>
      <c r="G5" s="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22.5" customHeight="1" x14ac:dyDescent="0.25">
      <c r="A6" s="9" t="s">
        <v>2</v>
      </c>
      <c r="B6" s="9" t="s">
        <v>3</v>
      </c>
      <c r="C6" s="10" t="s">
        <v>4</v>
      </c>
      <c r="D6" s="11"/>
      <c r="E6" s="9" t="s">
        <v>5</v>
      </c>
      <c r="F6" s="9" t="s">
        <v>6</v>
      </c>
      <c r="G6" s="9" t="s">
        <v>7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x14ac:dyDescent="0.25">
      <c r="A7" s="12"/>
      <c r="B7" s="12"/>
      <c r="C7" s="13" t="s">
        <v>8</v>
      </c>
      <c r="D7" s="13" t="s">
        <v>9</v>
      </c>
      <c r="E7" s="12"/>
      <c r="F7" s="12"/>
      <c r="G7" s="12"/>
      <c r="H7" s="30"/>
      <c r="I7" s="37"/>
      <c r="J7" s="30"/>
      <c r="K7" s="30"/>
      <c r="L7" s="30"/>
      <c r="M7" s="30"/>
      <c r="N7" s="30"/>
      <c r="O7" s="30"/>
      <c r="P7" s="30"/>
      <c r="Q7" s="30"/>
      <c r="R7" s="30"/>
    </row>
    <row r="8" spans="1:18" x14ac:dyDescent="0.25">
      <c r="A8" s="14" t="s">
        <v>10</v>
      </c>
      <c r="B8" s="15">
        <f t="shared" ref="B8:G8" si="0">SUM(B9+B13+B17)</f>
        <v>0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6">
        <f t="shared" si="0"/>
        <v>889267268.56999981</v>
      </c>
      <c r="G8" s="15">
        <f t="shared" si="0"/>
        <v>0</v>
      </c>
      <c r="H8" s="34"/>
      <c r="I8" s="38"/>
      <c r="J8" s="30"/>
      <c r="K8" s="30"/>
      <c r="L8" s="30"/>
      <c r="M8" s="30"/>
      <c r="N8" s="30"/>
      <c r="O8" s="30"/>
      <c r="P8" s="30"/>
      <c r="Q8" s="30"/>
      <c r="R8" s="30"/>
    </row>
    <row r="9" spans="1:18" x14ac:dyDescent="0.25">
      <c r="A9" s="17" t="s">
        <v>11</v>
      </c>
      <c r="B9" s="18">
        <f t="shared" ref="B9:G9" si="1">B10+B11</f>
        <v>0</v>
      </c>
      <c r="C9" s="18">
        <f t="shared" si="1"/>
        <v>0</v>
      </c>
      <c r="D9" s="18">
        <f t="shared" si="1"/>
        <v>0</v>
      </c>
      <c r="E9" s="18">
        <f t="shared" si="1"/>
        <v>0</v>
      </c>
      <c r="F9" s="19">
        <f t="shared" si="1"/>
        <v>247027123.20999992</v>
      </c>
      <c r="G9" s="18">
        <f t="shared" si="1"/>
        <v>0</v>
      </c>
      <c r="H9" s="35"/>
      <c r="I9" s="37"/>
      <c r="J9" s="30"/>
      <c r="K9" s="30"/>
      <c r="L9" s="30"/>
      <c r="M9" s="30"/>
      <c r="N9" s="30"/>
      <c r="O9" s="30"/>
      <c r="P9" s="30"/>
      <c r="Q9" s="30"/>
      <c r="R9" s="30"/>
    </row>
    <row r="10" spans="1:18" x14ac:dyDescent="0.25">
      <c r="A10" s="20" t="s">
        <v>12</v>
      </c>
      <c r="B10" s="21">
        <v>0</v>
      </c>
      <c r="C10" s="21">
        <v>0</v>
      </c>
      <c r="D10" s="21">
        <v>0</v>
      </c>
      <c r="E10" s="21">
        <f t="shared" ref="E10:E18" si="2">B10+C10+D10</f>
        <v>0</v>
      </c>
      <c r="F10" s="22">
        <v>78708601.429999962</v>
      </c>
      <c r="G10" s="21">
        <v>0</v>
      </c>
      <c r="H10" s="30"/>
      <c r="I10" s="37"/>
      <c r="J10" s="30"/>
      <c r="K10" s="30"/>
      <c r="L10" s="30"/>
      <c r="M10" s="30"/>
      <c r="N10" s="30"/>
      <c r="O10" s="30"/>
      <c r="P10" s="30"/>
      <c r="Q10" s="30"/>
      <c r="R10" s="30"/>
    </row>
    <row r="11" spans="1:18" x14ac:dyDescent="0.25">
      <c r="A11" s="20" t="s">
        <v>13</v>
      </c>
      <c r="B11" s="21">
        <v>0</v>
      </c>
      <c r="C11" s="21">
        <v>0</v>
      </c>
      <c r="D11" s="21"/>
      <c r="E11" s="21">
        <v>0</v>
      </c>
      <c r="F11" s="22">
        <v>168318521.77999997</v>
      </c>
      <c r="G11" s="21">
        <v>0</v>
      </c>
      <c r="H11" s="36"/>
      <c r="I11" s="37"/>
      <c r="J11" s="30"/>
      <c r="K11" s="30"/>
      <c r="L11" s="30"/>
      <c r="M11" s="30"/>
      <c r="N11" s="30"/>
      <c r="O11" s="30"/>
      <c r="P11" s="30"/>
      <c r="Q11" s="30"/>
      <c r="R11" s="30"/>
    </row>
    <row r="12" spans="1:18" x14ac:dyDescent="0.25">
      <c r="A12" s="20"/>
      <c r="B12" s="23"/>
      <c r="C12" s="23"/>
      <c r="D12" s="23"/>
      <c r="E12" s="24"/>
      <c r="F12" s="25"/>
      <c r="G12" s="23"/>
      <c r="H12" s="30"/>
      <c r="I12" s="37"/>
      <c r="J12" s="30"/>
      <c r="K12" s="30"/>
      <c r="L12" s="30"/>
      <c r="M12" s="30"/>
      <c r="N12" s="30"/>
      <c r="O12" s="30"/>
      <c r="P12" s="30"/>
      <c r="Q12" s="30"/>
      <c r="R12" s="30"/>
    </row>
    <row r="13" spans="1:18" x14ac:dyDescent="0.25">
      <c r="A13" s="17" t="s">
        <v>14</v>
      </c>
      <c r="B13" s="18">
        <f t="shared" ref="B13:G13" si="3">SUM(B14+B15)</f>
        <v>0</v>
      </c>
      <c r="C13" s="18">
        <f t="shared" si="3"/>
        <v>0</v>
      </c>
      <c r="D13" s="18">
        <f t="shared" si="3"/>
        <v>0</v>
      </c>
      <c r="E13" s="18">
        <f t="shared" si="3"/>
        <v>0</v>
      </c>
      <c r="F13" s="19">
        <f t="shared" si="3"/>
        <v>358918652.94999993</v>
      </c>
      <c r="G13" s="18">
        <f t="shared" si="3"/>
        <v>0</v>
      </c>
      <c r="H13" s="30"/>
      <c r="I13" s="38"/>
      <c r="J13" s="30"/>
      <c r="K13" s="30"/>
      <c r="L13" s="30"/>
      <c r="M13" s="30"/>
      <c r="N13" s="30"/>
      <c r="O13" s="30"/>
      <c r="P13" s="30"/>
      <c r="Q13" s="30"/>
      <c r="R13" s="30"/>
    </row>
    <row r="14" spans="1:18" x14ac:dyDescent="0.25">
      <c r="A14" s="20" t="s">
        <v>15</v>
      </c>
      <c r="B14" s="21">
        <v>0</v>
      </c>
      <c r="C14" s="21">
        <v>0</v>
      </c>
      <c r="D14" s="21">
        <v>0</v>
      </c>
      <c r="E14" s="21">
        <f t="shared" si="2"/>
        <v>0</v>
      </c>
      <c r="F14" s="22">
        <v>358414070.80999994</v>
      </c>
      <c r="G14" s="21">
        <v>0</v>
      </c>
      <c r="H14" s="30"/>
      <c r="I14" s="37"/>
      <c r="J14" s="30"/>
      <c r="K14" s="30"/>
      <c r="L14" s="30"/>
      <c r="M14" s="30"/>
      <c r="N14" s="30"/>
      <c r="O14" s="30"/>
      <c r="P14" s="30"/>
      <c r="Q14" s="30"/>
      <c r="R14" s="30"/>
    </row>
    <row r="15" spans="1:18" x14ac:dyDescent="0.25">
      <c r="A15" s="20" t="s">
        <v>16</v>
      </c>
      <c r="B15" s="21">
        <v>0</v>
      </c>
      <c r="C15" s="21">
        <v>0</v>
      </c>
      <c r="D15" s="21">
        <v>0</v>
      </c>
      <c r="E15" s="21">
        <f t="shared" si="2"/>
        <v>0</v>
      </c>
      <c r="F15" s="22">
        <v>504582.14</v>
      </c>
      <c r="G15" s="21">
        <v>0</v>
      </c>
      <c r="H15" s="30"/>
      <c r="I15" s="37"/>
      <c r="J15" s="30"/>
      <c r="K15" s="30"/>
      <c r="L15" s="30"/>
      <c r="M15" s="30"/>
      <c r="N15" s="30"/>
      <c r="O15" s="30"/>
      <c r="P15" s="30"/>
      <c r="Q15" s="30"/>
      <c r="R15" s="30"/>
    </row>
    <row r="16" spans="1:18" x14ac:dyDescent="0.25">
      <c r="A16" s="20"/>
      <c r="B16" s="23"/>
      <c r="C16" s="23"/>
      <c r="D16" s="23"/>
      <c r="E16" s="24"/>
      <c r="F16" s="26"/>
      <c r="G16" s="23"/>
      <c r="H16" s="30"/>
      <c r="I16" s="37"/>
      <c r="J16" s="30"/>
      <c r="K16" s="30"/>
      <c r="L16" s="30"/>
      <c r="M16" s="30"/>
      <c r="N16" s="30"/>
      <c r="O16" s="30"/>
      <c r="P16" s="30"/>
      <c r="Q16" s="30"/>
      <c r="R16" s="30"/>
    </row>
    <row r="17" spans="1:18" x14ac:dyDescent="0.25">
      <c r="A17" s="17" t="s">
        <v>17</v>
      </c>
      <c r="B17" s="18">
        <f t="shared" ref="B17:G17" si="4">SUM(B18+B19)</f>
        <v>0</v>
      </c>
      <c r="C17" s="18">
        <f t="shared" si="4"/>
        <v>0</v>
      </c>
      <c r="D17" s="18">
        <f t="shared" si="4"/>
        <v>0</v>
      </c>
      <c r="E17" s="18">
        <f t="shared" si="4"/>
        <v>0</v>
      </c>
      <c r="F17" s="19">
        <f t="shared" si="4"/>
        <v>283321492.40999997</v>
      </c>
      <c r="G17" s="18">
        <f t="shared" si="4"/>
        <v>0</v>
      </c>
      <c r="H17" s="30"/>
      <c r="I17" s="38"/>
      <c r="J17" s="30"/>
      <c r="K17" s="30"/>
      <c r="L17" s="30"/>
      <c r="M17" s="30"/>
      <c r="N17" s="30"/>
      <c r="O17" s="30"/>
      <c r="P17" s="30"/>
      <c r="Q17" s="30"/>
      <c r="R17" s="30"/>
    </row>
    <row r="18" spans="1:18" x14ac:dyDescent="0.25">
      <c r="A18" s="20" t="s">
        <v>18</v>
      </c>
      <c r="B18" s="21">
        <v>0</v>
      </c>
      <c r="C18" s="21">
        <v>0</v>
      </c>
      <c r="D18" s="21">
        <v>0</v>
      </c>
      <c r="E18" s="21">
        <f t="shared" si="2"/>
        <v>0</v>
      </c>
      <c r="F18" s="22">
        <v>282932162.40999997</v>
      </c>
      <c r="G18" s="21">
        <v>0</v>
      </c>
      <c r="H18" s="30"/>
      <c r="I18" s="37"/>
      <c r="J18" s="30"/>
      <c r="K18" s="30"/>
      <c r="L18" s="30"/>
      <c r="M18" s="30"/>
      <c r="N18" s="30"/>
      <c r="O18" s="30"/>
      <c r="P18" s="30"/>
      <c r="Q18" s="30"/>
      <c r="R18" s="30"/>
    </row>
    <row r="19" spans="1:18" x14ac:dyDescent="0.25">
      <c r="A19" s="20" t="s">
        <v>19</v>
      </c>
      <c r="B19" s="21">
        <v>0</v>
      </c>
      <c r="C19" s="21">
        <v>0</v>
      </c>
      <c r="D19" s="21">
        <v>0</v>
      </c>
      <c r="E19" s="21">
        <f>B19+C19+D19</f>
        <v>0</v>
      </c>
      <c r="F19" s="22">
        <v>389330</v>
      </c>
      <c r="G19" s="21">
        <v>0</v>
      </c>
      <c r="H19" s="36"/>
      <c r="I19" s="37"/>
      <c r="J19" s="30"/>
      <c r="K19" s="30"/>
      <c r="L19" s="30"/>
      <c r="M19" s="30"/>
      <c r="N19" s="30"/>
      <c r="O19" s="30"/>
      <c r="P19" s="30"/>
      <c r="Q19" s="30"/>
      <c r="R19" s="30"/>
    </row>
    <row r="20" spans="1:18" x14ac:dyDescent="0.25">
      <c r="A20" s="20"/>
      <c r="B20" s="21"/>
      <c r="C20" s="21"/>
      <c r="D20" s="21"/>
      <c r="E20" s="21">
        <f t="shared" ref="E20:E34" si="5">B20+C20+D20</f>
        <v>0</v>
      </c>
      <c r="F20" s="27"/>
      <c r="G20" s="21">
        <v>0</v>
      </c>
      <c r="H20" s="30"/>
      <c r="I20" s="37"/>
      <c r="J20" s="30"/>
      <c r="K20" s="30"/>
      <c r="L20" s="30"/>
      <c r="M20" s="30"/>
      <c r="N20" s="30"/>
      <c r="O20" s="30"/>
      <c r="P20" s="30"/>
      <c r="Q20" s="30"/>
      <c r="R20" s="30"/>
    </row>
    <row r="21" spans="1:18" x14ac:dyDescent="0.25">
      <c r="A21" s="14" t="s">
        <v>20</v>
      </c>
      <c r="B21" s="15">
        <f t="shared" ref="B21:G21" si="6">SUM(B23:B26)</f>
        <v>0</v>
      </c>
      <c r="C21" s="15">
        <f t="shared" si="6"/>
        <v>0</v>
      </c>
      <c r="D21" s="15">
        <f t="shared" si="6"/>
        <v>0</v>
      </c>
      <c r="E21" s="15">
        <f t="shared" si="6"/>
        <v>0</v>
      </c>
      <c r="F21" s="16">
        <f>SUM(F22:F26)</f>
        <v>11757.95</v>
      </c>
      <c r="G21" s="15">
        <f t="shared" si="6"/>
        <v>0</v>
      </c>
      <c r="H21" s="36"/>
      <c r="I21" s="38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25">
      <c r="A22" s="17" t="s">
        <v>21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36"/>
      <c r="I22" s="37"/>
      <c r="J22" s="30"/>
      <c r="K22" s="30"/>
      <c r="L22" s="30"/>
      <c r="M22" s="30"/>
      <c r="N22" s="30"/>
      <c r="O22" s="30"/>
      <c r="P22" s="30"/>
      <c r="Q22" s="30"/>
      <c r="R22" s="30"/>
    </row>
    <row r="23" spans="1:18" x14ac:dyDescent="0.25">
      <c r="A23" s="17" t="s">
        <v>22</v>
      </c>
      <c r="B23" s="21">
        <v>0</v>
      </c>
      <c r="C23" s="21">
        <v>0</v>
      </c>
      <c r="D23" s="21">
        <v>0</v>
      </c>
      <c r="E23" s="21">
        <v>0</v>
      </c>
      <c r="F23" s="22">
        <v>11757.95</v>
      </c>
      <c r="G23" s="21">
        <v>0</v>
      </c>
      <c r="H23" s="30"/>
      <c r="I23" s="37"/>
      <c r="J23" s="30"/>
      <c r="K23" s="30"/>
      <c r="L23" s="30"/>
      <c r="M23" s="30"/>
      <c r="N23" s="30"/>
      <c r="O23" s="30"/>
      <c r="P23" s="30"/>
      <c r="Q23" s="30"/>
      <c r="R23" s="30"/>
    </row>
    <row r="24" spans="1:18" x14ac:dyDescent="0.25">
      <c r="A24" s="17" t="s">
        <v>23</v>
      </c>
      <c r="B24" s="21">
        <v>0</v>
      </c>
      <c r="C24" s="21">
        <v>0</v>
      </c>
      <c r="D24" s="21">
        <v>0</v>
      </c>
      <c r="E24" s="21">
        <f t="shared" si="5"/>
        <v>0</v>
      </c>
      <c r="F24" s="22">
        <v>0</v>
      </c>
      <c r="G24" s="21">
        <v>0</v>
      </c>
      <c r="H24" s="30"/>
      <c r="I24" s="37"/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25">
      <c r="A25" s="17" t="s">
        <v>24</v>
      </c>
      <c r="B25" s="21">
        <v>0</v>
      </c>
      <c r="C25" s="21">
        <v>0</v>
      </c>
      <c r="D25" s="21">
        <v>0</v>
      </c>
      <c r="E25" s="21">
        <f t="shared" si="5"/>
        <v>0</v>
      </c>
      <c r="F25" s="22">
        <v>0</v>
      </c>
      <c r="G25" s="21">
        <v>0</v>
      </c>
      <c r="H25" s="30"/>
      <c r="I25" s="37"/>
      <c r="J25" s="30"/>
      <c r="K25" s="30"/>
      <c r="L25" s="30"/>
      <c r="M25" s="30"/>
      <c r="N25" s="30"/>
      <c r="O25" s="30"/>
      <c r="P25" s="30"/>
      <c r="Q25" s="30"/>
      <c r="R25" s="30"/>
    </row>
    <row r="26" spans="1:18" x14ac:dyDescent="0.25">
      <c r="A26" s="17" t="s">
        <v>25</v>
      </c>
      <c r="B26" s="21">
        <f>B27</f>
        <v>0</v>
      </c>
      <c r="C26" s="21">
        <f>C27</f>
        <v>0</v>
      </c>
      <c r="D26" s="21">
        <f>D27</f>
        <v>0</v>
      </c>
      <c r="E26" s="21">
        <f>E27</f>
        <v>0</v>
      </c>
      <c r="F26" s="22">
        <v>0</v>
      </c>
      <c r="G26" s="21">
        <v>0</v>
      </c>
      <c r="H26" s="30"/>
      <c r="I26" s="37"/>
      <c r="J26" s="30"/>
      <c r="K26" s="30"/>
      <c r="L26" s="30"/>
      <c r="M26" s="30"/>
      <c r="N26" s="30"/>
      <c r="O26" s="30"/>
      <c r="P26" s="30"/>
      <c r="Q26" s="30"/>
      <c r="R26" s="30"/>
    </row>
    <row r="27" spans="1:18" x14ac:dyDescent="0.25">
      <c r="A27" s="20"/>
      <c r="B27" s="21"/>
      <c r="C27" s="21"/>
      <c r="D27" s="21"/>
      <c r="E27" s="21"/>
      <c r="F27" s="27"/>
      <c r="G27" s="21"/>
      <c r="H27" s="30"/>
      <c r="I27" s="37"/>
      <c r="J27" s="30"/>
      <c r="K27" s="30"/>
      <c r="L27" s="30"/>
      <c r="M27" s="30"/>
      <c r="N27" s="30"/>
      <c r="O27" s="30"/>
      <c r="P27" s="30"/>
      <c r="Q27" s="30"/>
      <c r="R27" s="30"/>
    </row>
    <row r="28" spans="1:18" x14ac:dyDescent="0.25">
      <c r="A28" s="14" t="s">
        <v>26</v>
      </c>
      <c r="B28" s="15">
        <f t="shared" ref="B28:G28" si="7">B8+B21</f>
        <v>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6">
        <f t="shared" si="7"/>
        <v>889279026.51999986</v>
      </c>
      <c r="G28" s="15">
        <f t="shared" si="7"/>
        <v>0</v>
      </c>
      <c r="H28" s="30"/>
      <c r="I28" s="37"/>
      <c r="J28" s="30"/>
      <c r="K28" s="30"/>
      <c r="L28" s="30"/>
      <c r="M28" s="30"/>
      <c r="N28" s="30"/>
      <c r="O28" s="30"/>
      <c r="P28" s="30"/>
      <c r="Q28" s="30"/>
      <c r="R28" s="30"/>
    </row>
    <row r="29" spans="1:18" x14ac:dyDescent="0.25">
      <c r="A29" s="20"/>
      <c r="B29" s="28"/>
      <c r="C29" s="23"/>
      <c r="D29" s="23"/>
      <c r="E29" s="24"/>
      <c r="F29" s="26"/>
      <c r="G29" s="23"/>
      <c r="H29" s="30"/>
      <c r="I29" s="37"/>
      <c r="J29" s="30"/>
      <c r="K29" s="30"/>
      <c r="L29" s="30"/>
      <c r="M29" s="30"/>
      <c r="N29" s="30"/>
      <c r="O29" s="30"/>
      <c r="P29" s="30"/>
      <c r="Q29" s="30"/>
      <c r="R29" s="30"/>
    </row>
    <row r="30" spans="1:18" x14ac:dyDescent="0.25">
      <c r="A30" s="17" t="s">
        <v>27</v>
      </c>
      <c r="B30" s="18">
        <f t="shared" ref="B30:G30" si="8">SUM(B31:B34)</f>
        <v>0</v>
      </c>
      <c r="C30" s="18">
        <f t="shared" si="8"/>
        <v>0</v>
      </c>
      <c r="D30" s="18">
        <f t="shared" si="8"/>
        <v>0</v>
      </c>
      <c r="E30" s="18">
        <f t="shared" si="8"/>
        <v>0</v>
      </c>
      <c r="F30" s="19">
        <f t="shared" si="8"/>
        <v>162000000</v>
      </c>
      <c r="G30" s="18">
        <f t="shared" si="8"/>
        <v>0</v>
      </c>
      <c r="H30" s="30"/>
      <c r="I30" s="38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5">
      <c r="A31" s="20" t="s">
        <v>28</v>
      </c>
      <c r="B31" s="21">
        <v>0</v>
      </c>
      <c r="C31" s="21">
        <v>0</v>
      </c>
      <c r="D31" s="21">
        <v>0</v>
      </c>
      <c r="E31" s="21">
        <f t="shared" si="5"/>
        <v>0</v>
      </c>
      <c r="F31" s="22">
        <v>0</v>
      </c>
      <c r="G31" s="21">
        <v>0</v>
      </c>
      <c r="H31" s="30"/>
      <c r="I31" s="37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5">
      <c r="A32" s="20" t="s">
        <v>29</v>
      </c>
      <c r="B32" s="21">
        <v>0</v>
      </c>
      <c r="C32" s="21">
        <v>0</v>
      </c>
      <c r="D32" s="21">
        <v>0</v>
      </c>
      <c r="E32" s="21">
        <f t="shared" si="5"/>
        <v>0</v>
      </c>
      <c r="F32" s="22">
        <v>0</v>
      </c>
      <c r="G32" s="21">
        <v>0</v>
      </c>
      <c r="H32" s="30"/>
      <c r="I32" s="37"/>
      <c r="J32" s="30"/>
      <c r="K32" s="30"/>
      <c r="L32" s="30"/>
      <c r="M32" s="30"/>
      <c r="N32" s="30"/>
      <c r="O32" s="30"/>
      <c r="P32" s="30"/>
      <c r="Q32" s="30"/>
      <c r="R32" s="30"/>
    </row>
    <row r="33" spans="1:18" x14ac:dyDescent="0.25">
      <c r="A33" s="20" t="s">
        <v>30</v>
      </c>
      <c r="B33" s="21">
        <v>0</v>
      </c>
      <c r="C33" s="21">
        <v>0</v>
      </c>
      <c r="D33" s="21">
        <v>0</v>
      </c>
      <c r="E33" s="21">
        <f t="shared" si="5"/>
        <v>0</v>
      </c>
      <c r="F33" s="22">
        <v>162000000</v>
      </c>
      <c r="G33" s="21">
        <v>0</v>
      </c>
      <c r="H33" s="30"/>
      <c r="I33" s="37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5">
      <c r="A34" s="20" t="s">
        <v>31</v>
      </c>
      <c r="B34" s="21">
        <v>0</v>
      </c>
      <c r="C34" s="21">
        <v>0</v>
      </c>
      <c r="D34" s="21">
        <v>0</v>
      </c>
      <c r="E34" s="21">
        <f t="shared" si="5"/>
        <v>0</v>
      </c>
      <c r="F34" s="22">
        <v>0</v>
      </c>
      <c r="G34" s="21">
        <v>0</v>
      </c>
      <c r="I34" s="39"/>
    </row>
    <row r="35" spans="1:18" x14ac:dyDescent="0.25">
      <c r="A35" s="14" t="s">
        <v>32</v>
      </c>
      <c r="B35" s="29">
        <f t="shared" ref="B35:G35" si="9">B28+B30</f>
        <v>0</v>
      </c>
      <c r="C35" s="29">
        <f t="shared" si="9"/>
        <v>0</v>
      </c>
      <c r="D35" s="29">
        <f t="shared" si="9"/>
        <v>0</v>
      </c>
      <c r="E35" s="29">
        <f t="shared" si="9"/>
        <v>0</v>
      </c>
      <c r="F35" s="16">
        <f t="shared" si="9"/>
        <v>1051279026.5199999</v>
      </c>
      <c r="G35" s="29">
        <f t="shared" si="9"/>
        <v>0</v>
      </c>
      <c r="I35" s="39"/>
    </row>
    <row r="36" spans="1:18" x14ac:dyDescent="0.25">
      <c r="I36" s="39"/>
    </row>
    <row r="37" spans="1:18" x14ac:dyDescent="0.25">
      <c r="D37" s="30"/>
      <c r="E37" s="31"/>
      <c r="F37" s="32"/>
      <c r="G37" s="30"/>
      <c r="I37" s="39"/>
    </row>
    <row r="38" spans="1:18" x14ac:dyDescent="0.25">
      <c r="D38" s="30"/>
      <c r="E38" s="30"/>
      <c r="F38" s="30"/>
      <c r="G38" s="30"/>
      <c r="I38" s="39"/>
    </row>
    <row r="39" spans="1:18" x14ac:dyDescent="0.25">
      <c r="D39" s="30"/>
      <c r="E39" s="30"/>
      <c r="F39" s="30"/>
      <c r="G39" s="30"/>
      <c r="I39" s="39"/>
    </row>
    <row r="40" spans="1:18" x14ac:dyDescent="0.25">
      <c r="D40" s="30"/>
      <c r="E40" s="30"/>
      <c r="F40" s="30"/>
      <c r="G40" s="30"/>
      <c r="I40" s="39"/>
    </row>
    <row r="41" spans="1:18" x14ac:dyDescent="0.25">
      <c r="D41" s="30"/>
      <c r="E41" s="30"/>
      <c r="F41" s="33"/>
      <c r="G41" s="30"/>
      <c r="I41" s="39"/>
    </row>
    <row r="42" spans="1:18" x14ac:dyDescent="0.25">
      <c r="D42" s="30"/>
      <c r="E42" s="30"/>
      <c r="F42" s="33"/>
      <c r="G42" s="30"/>
      <c r="I42" s="39"/>
    </row>
    <row r="43" spans="1:18" x14ac:dyDescent="0.25">
      <c r="D43" s="30"/>
      <c r="E43" s="30"/>
      <c r="F43" s="33"/>
      <c r="G43" s="30"/>
    </row>
    <row r="44" spans="1:18" x14ac:dyDescent="0.25">
      <c r="D44" s="30"/>
      <c r="E44" s="30"/>
      <c r="F44" s="33"/>
      <c r="G44" s="30"/>
    </row>
    <row r="45" spans="1:18" x14ac:dyDescent="0.25">
      <c r="D45" s="30"/>
      <c r="E45" s="30"/>
      <c r="F45" s="30"/>
      <c r="G45" s="30"/>
    </row>
    <row r="46" spans="1:18" x14ac:dyDescent="0.25">
      <c r="D46" s="30"/>
      <c r="E46" s="30"/>
      <c r="F46" s="30"/>
      <c r="G46" s="30"/>
    </row>
  </sheetData>
  <mergeCells count="9">
    <mergeCell ref="F41:F44"/>
    <mergeCell ref="C1:E1"/>
    <mergeCell ref="A4:G4"/>
    <mergeCell ref="A6:A7"/>
    <mergeCell ref="B6:B7"/>
    <mergeCell ref="C6:D6"/>
    <mergeCell ref="E6:E7"/>
    <mergeCell ref="F6:F7"/>
    <mergeCell ref="G6:G7"/>
  </mergeCells>
  <pageMargins left="0.70866141732283472" right="0.70866141732283472" top="0.74803149606299213" bottom="0.55118110236220474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2023-06-27T12:34:12Z</dcterms:created>
  <dcterms:modified xsi:type="dcterms:W3CDTF">2023-06-27T12:35:11Z</dcterms:modified>
</cp:coreProperties>
</file>