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2\07-2022\"/>
    </mc:Choice>
  </mc:AlternateContent>
  <xr:revisionPtr revIDLastSave="0" documentId="8_{F440917A-04FD-41A7-8015-A3B782742E48}" xr6:coauthVersionLast="47" xr6:coauthVersionMax="47" xr10:uidLastSave="{00000000-0000-0000-0000-000000000000}"/>
  <bookViews>
    <workbookView xWindow="-120" yWindow="-120" windowWidth="24240" windowHeight="13140" xr2:uid="{371E6BD8-011C-40CF-A617-E8BC69CE66FC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7" i="1"/>
  <c r="C26" i="1" s="1"/>
  <c r="B27" i="1"/>
  <c r="D26" i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I24" i="1"/>
  <c r="G24" i="1"/>
  <c r="G23" i="1" s="1"/>
  <c r="F24" i="1"/>
  <c r="F23" i="1" s="1"/>
  <c r="I23" i="1"/>
  <c r="H23" i="1"/>
  <c r="H20" i="1"/>
  <c r="H15" i="1" s="1"/>
  <c r="H27" i="1" s="1"/>
  <c r="G20" i="1"/>
  <c r="F20" i="1"/>
  <c r="I17" i="1"/>
  <c r="I15" i="1" s="1"/>
  <c r="I27" i="1" s="1"/>
  <c r="H17" i="1"/>
  <c r="G17" i="1"/>
  <c r="F17" i="1"/>
  <c r="F15" i="1" s="1"/>
  <c r="G15" i="1"/>
  <c r="I10" i="1"/>
  <c r="I9" i="1"/>
  <c r="I8" i="1" s="1"/>
  <c r="I7" i="1" s="1"/>
  <c r="I6" i="1" s="1"/>
  <c r="H8" i="1"/>
  <c r="G8" i="1"/>
  <c r="F8" i="1"/>
  <c r="H7" i="1"/>
  <c r="G7" i="1"/>
  <c r="F7" i="1"/>
  <c r="H6" i="1"/>
  <c r="G6" i="1"/>
  <c r="F6" i="1"/>
  <c r="G27" i="1" l="1"/>
  <c r="F27" i="1"/>
  <c r="C25" i="1"/>
  <c r="E26" i="1"/>
  <c r="E25" i="1" l="1"/>
  <c r="E24" i="1" s="1"/>
  <c r="E23" i="1" s="1"/>
  <c r="C24" i="1"/>
  <c r="C23" i="1" s="1"/>
  <c r="C22" i="1" s="1"/>
  <c r="E22" i="1" l="1"/>
  <c r="C21" i="1"/>
  <c r="C20" i="1" l="1"/>
  <c r="C19" i="1" s="1"/>
  <c r="E21" i="1"/>
  <c r="E20" i="1" s="1"/>
  <c r="E19" i="1" l="1"/>
  <c r="C18" i="1"/>
  <c r="C17" i="1" l="1"/>
  <c r="E18" i="1"/>
  <c r="E17" i="1" l="1"/>
  <c r="C16" i="1"/>
  <c r="C15" i="1" l="1"/>
  <c r="C14" i="1" s="1"/>
  <c r="E16" i="1"/>
  <c r="E15" i="1" s="1"/>
  <c r="E14" i="1" l="1"/>
  <c r="C13" i="1"/>
  <c r="C12" i="1" l="1"/>
  <c r="E13" i="1"/>
  <c r="C11" i="1" l="1"/>
  <c r="E12" i="1"/>
  <c r="E11" i="1" l="1"/>
  <c r="C10" i="1"/>
  <c r="E10" i="1" l="1"/>
  <c r="C9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<sst xmlns="http://schemas.openxmlformats.org/spreadsheetml/2006/main" count="39" uniqueCount="39">
  <si>
    <t xml:space="preserve">MUNICIPALIDAD DE GODOY CRUZ </t>
  </si>
  <si>
    <t>Anexo III: DE LA EJECUCION DE PRESUPUESTO CON RELACION A LOS CREDITOS (Acuerdo Nº 2988, texto ordenado según Acuerdo Nº 6222)</t>
  </si>
  <si>
    <t>JULIO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</si>
  <si>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</si>
  <si>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</si>
  <si>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</si>
  <si>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</si>
  <si>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</si>
  <si>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</si>
  <si>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</si>
  <si>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</si>
  <si>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</si>
  <si>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</si>
  <si>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</si>
  <si>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</si>
  <si>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</si>
  <si>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</si>
  <si>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</si>
  <si>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</si>
  <si>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</si>
  <si>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</si>
  <si>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</si>
  <si>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</si>
  <si>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</si>
  <si>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</si>
  <si>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</si>
  <si>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</si>
  <si>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</si>
  <si>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</si>
  <si>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</si>
  <si>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</si>
  <si>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</si>
  <si>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</si>
  <si>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</si>
  <si>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</si>
  <si>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</si>
  <si>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</si>
  <si>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</si>
  <si>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 xml:space="preserve">Detalle de la Norma Legal: Decreto 2022/0023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</si>
</sst>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0" x14ac:knownFonts="1">
    <font>
      <sz val="10"/>
      <name val="Arial"/>
    </font>
    <font>
      <sz val="10"/>
      <name val="Arial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2" fontId="0" fillId="0" borderId="0" xfId="0" applyNumberFormat="1"/>
    <xf numFmtId="165" fontId="8" fillId="0" borderId="0" xfId="0" applyNumberFormat="1" applyFont="1"/>
    <xf numFmtId="164" fontId="4" fillId="0" borderId="0" xfId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8" fillId="0" borderId="0" xfId="0" applyFont="1" applyFill="1" applyBorder="1" applyAlignment="1">
      <alignment horizontal="right"/>
    </xf>
    <xf numFmtId="43" fontId="0" fillId="0" borderId="0" xfId="0" applyNumberFormat="1" applyFill="1" applyBorder="1"/>
    <xf numFmtId="2" fontId="0" fillId="0" borderId="0" xfId="0" applyNumberFormat="1" applyFill="1" applyBorder="1"/>
    <xf numFmtId="0" fontId="9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E537-D1A2-45A2-95D6-FE0CEC638507}">
  <sheetPr>
    <pageSetUpPr fitToPage="1"/>
  </sheetPr>
  <dimension ref="A1:P38"/>
  <sheetViews>
    <sheetView tabSelected="1" workbookViewId="0">
      <selection activeCell="M25" sqref="M25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9" width="16.57031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5" width="16.57031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21" width="16.57031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7" width="16.57031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3" width="16.57031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9" width="16.57031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5" width="16.57031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801" width="16.57031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7" width="16.57031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3" width="16.57031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9" width="16.57031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5" width="16.57031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81" width="16.57031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7" width="16.57031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3" width="16.57031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9" width="16.57031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5" width="16.57031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61" width="16.57031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7" width="16.57031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3" width="16.57031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9" width="16.57031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5" width="16.57031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41" width="16.57031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7" width="16.57031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3" width="16.57031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9" width="16.57031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5" width="16.57031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21" width="16.57031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7" width="16.57031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3" width="16.57031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9" width="16.57031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5" width="16.57031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201" width="16.57031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7" width="16.57031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3" width="16.57031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9" width="16.57031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5" width="16.57031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81" width="16.57031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7" width="16.57031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3" width="16.57031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9" width="16.57031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5" width="16.57031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61" width="16.57031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7" width="16.57031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3" width="16.57031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9" width="16.57031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5" width="16.57031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41" width="16.57031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7" width="16.57031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3" width="16.57031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9" width="16.57031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5" width="16.57031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21" width="16.57031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7" width="16.57031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3" width="16.57031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9" width="16.57031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5" width="16.57031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601" width="16.57031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7" width="16.57031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3" width="16.57031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9" width="16.57031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5" width="16.57031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81" width="16.57031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7" width="16.57031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2022</v>
      </c>
      <c r="J2" s="2"/>
      <c r="K2" s="2"/>
      <c r="L2" s="5" t="s">
        <v>2</v>
      </c>
    </row>
    <row r="3" spans="1:16" x14ac:dyDescent="0.2">
      <c r="A3" s="2"/>
      <c r="B3" s="2"/>
      <c r="C3" s="2"/>
      <c r="D3" s="2"/>
      <c r="E3" s="2"/>
      <c r="F3" s="6"/>
      <c r="G3" s="6"/>
      <c r="H3" s="6"/>
      <c r="J3" s="2"/>
      <c r="K3" s="2"/>
      <c r="L3" s="2"/>
    </row>
    <row r="4" spans="1:16" x14ac:dyDescent="0.2">
      <c r="A4" s="7" t="s">
        <v>3</v>
      </c>
      <c r="B4" s="7" t="s">
        <v>4</v>
      </c>
      <c r="C4" s="8" t="s">
        <v>5</v>
      </c>
      <c r="D4" s="9"/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6" x14ac:dyDescent="0.2">
      <c r="A5" s="10"/>
      <c r="B5" s="10"/>
      <c r="C5" s="11" t="s">
        <v>14</v>
      </c>
      <c r="D5" s="11" t="s">
        <v>15</v>
      </c>
      <c r="E5" s="10"/>
      <c r="F5" s="10"/>
      <c r="G5" s="10"/>
      <c r="H5" s="10"/>
      <c r="I5" s="10"/>
      <c r="J5" s="10"/>
      <c r="K5" s="10"/>
      <c r="L5" s="10"/>
    </row>
    <row r="6" spans="1:16" x14ac:dyDescent="0.2">
      <c r="A6" s="12" t="s">
        <v>16</v>
      </c>
      <c r="B6" s="13">
        <v>0</v>
      </c>
      <c r="C6" s="13">
        <f t="shared" ref="C6:I21" si="0">+C7+C13+C14</f>
        <v>0</v>
      </c>
      <c r="D6" s="13">
        <f t="shared" si="0"/>
        <v>0</v>
      </c>
      <c r="E6" s="13">
        <f t="shared" si="0"/>
        <v>0</v>
      </c>
      <c r="F6" s="6">
        <f t="shared" si="0"/>
        <v>315296435.89999998</v>
      </c>
      <c r="G6" s="6">
        <f t="shared" si="0"/>
        <v>463305789.59999996</v>
      </c>
      <c r="H6" s="6">
        <f t="shared" si="0"/>
        <v>478603623.55000001</v>
      </c>
      <c r="I6" s="6">
        <f t="shared" si="0"/>
        <v>475840714.21999997</v>
      </c>
      <c r="J6" s="13">
        <v>0</v>
      </c>
      <c r="K6" s="13">
        <v>0</v>
      </c>
      <c r="L6" s="13">
        <v>0</v>
      </c>
      <c r="M6" s="3"/>
      <c r="N6" s="3"/>
      <c r="O6" s="3"/>
      <c r="P6" s="14"/>
    </row>
    <row r="7" spans="1:16" x14ac:dyDescent="0.2">
      <c r="A7" s="15" t="s">
        <v>17</v>
      </c>
      <c r="B7" s="13">
        <v>0</v>
      </c>
      <c r="C7" s="13">
        <f t="shared" si="0"/>
        <v>0</v>
      </c>
      <c r="D7" s="13">
        <f t="shared" si="0"/>
        <v>0</v>
      </c>
      <c r="E7" s="3">
        <f>+E8+E11+E12</f>
        <v>0</v>
      </c>
      <c r="F7" s="3">
        <f>+F8+F11+F12</f>
        <v>290666752.57999998</v>
      </c>
      <c r="G7" s="3">
        <f>+G8+G11+G12</f>
        <v>448000999.1099999</v>
      </c>
      <c r="H7" s="4">
        <f>+H8+H11+H12</f>
        <v>465496643.60000002</v>
      </c>
      <c r="I7" s="3">
        <f>+I8+I11+I12</f>
        <v>463791896.25</v>
      </c>
      <c r="J7" s="3">
        <v>0</v>
      </c>
      <c r="K7" s="13">
        <v>0</v>
      </c>
      <c r="L7" s="13">
        <v>0</v>
      </c>
    </row>
    <row r="8" spans="1:16" x14ac:dyDescent="0.2">
      <c r="A8" s="15" t="s">
        <v>18</v>
      </c>
      <c r="B8" s="13">
        <v>0</v>
      </c>
      <c r="C8" s="13">
        <f t="shared" si="0"/>
        <v>0</v>
      </c>
      <c r="D8" s="13">
        <f t="shared" si="0"/>
        <v>0</v>
      </c>
      <c r="E8" s="3">
        <f>SUM(E9:E10)</f>
        <v>0</v>
      </c>
      <c r="F8" s="3">
        <f>+F9+F10</f>
        <v>150232046.67999998</v>
      </c>
      <c r="G8" s="3">
        <f>+G9+G10</f>
        <v>150232046.67999998</v>
      </c>
      <c r="H8" s="4">
        <f>+H9+H10</f>
        <v>150232046.68000001</v>
      </c>
      <c r="I8" s="3">
        <f>+I9+I10</f>
        <v>150232046.68000001</v>
      </c>
      <c r="J8" s="3">
        <v>0</v>
      </c>
      <c r="K8" s="13">
        <v>0</v>
      </c>
      <c r="L8" s="13">
        <v>0</v>
      </c>
    </row>
    <row r="9" spans="1:16" x14ac:dyDescent="0.2">
      <c r="A9" s="15" t="s">
        <v>19</v>
      </c>
      <c r="B9" s="13">
        <v>0</v>
      </c>
      <c r="C9" s="13">
        <f t="shared" si="0"/>
        <v>0</v>
      </c>
      <c r="D9" s="13">
        <f t="shared" si="0"/>
        <v>0</v>
      </c>
      <c r="E9" s="3">
        <f t="shared" ref="E9:E14" si="1">SUM(B9:D9)</f>
        <v>0</v>
      </c>
      <c r="F9" s="3">
        <v>129034070.85999998</v>
      </c>
      <c r="G9" s="3">
        <v>129034070.85999998</v>
      </c>
      <c r="H9" s="4">
        <v>129034070.86</v>
      </c>
      <c r="I9" s="3">
        <f>+H9</f>
        <v>129034070.86</v>
      </c>
      <c r="J9" s="3">
        <v>0</v>
      </c>
      <c r="K9" s="13">
        <v>0</v>
      </c>
      <c r="L9" s="13">
        <v>0</v>
      </c>
    </row>
    <row r="10" spans="1:16" x14ac:dyDescent="0.2">
      <c r="A10" s="15" t="s">
        <v>20</v>
      </c>
      <c r="B10" s="13">
        <v>0</v>
      </c>
      <c r="C10" s="13">
        <f t="shared" si="0"/>
        <v>0</v>
      </c>
      <c r="D10" s="13">
        <f t="shared" si="0"/>
        <v>0</v>
      </c>
      <c r="E10" s="3">
        <f t="shared" si="1"/>
        <v>0</v>
      </c>
      <c r="F10" s="3">
        <v>21197975.819999985</v>
      </c>
      <c r="G10" s="3">
        <v>21197975.819999985</v>
      </c>
      <c r="H10" s="4">
        <v>21197975.82</v>
      </c>
      <c r="I10" s="3">
        <f>+H10</f>
        <v>21197975.82</v>
      </c>
      <c r="J10" s="3">
        <v>0</v>
      </c>
      <c r="K10" s="13">
        <v>0</v>
      </c>
      <c r="L10" s="13">
        <v>0</v>
      </c>
    </row>
    <row r="11" spans="1:16" x14ac:dyDescent="0.2">
      <c r="A11" s="15" t="s">
        <v>21</v>
      </c>
      <c r="B11" s="13">
        <v>0</v>
      </c>
      <c r="C11" s="13">
        <f t="shared" si="0"/>
        <v>0</v>
      </c>
      <c r="D11" s="13">
        <f t="shared" si="0"/>
        <v>0</v>
      </c>
      <c r="E11" s="3">
        <f t="shared" si="1"/>
        <v>0</v>
      </c>
      <c r="F11" s="3">
        <v>27338814.609999985</v>
      </c>
      <c r="G11" s="3">
        <v>39887542.159999967</v>
      </c>
      <c r="H11" s="4">
        <v>74944953.140000001</v>
      </c>
      <c r="I11" s="3">
        <v>75996277.399999976</v>
      </c>
      <c r="J11" s="3">
        <v>0</v>
      </c>
      <c r="K11" s="13">
        <v>0</v>
      </c>
      <c r="L11" s="13">
        <v>0</v>
      </c>
    </row>
    <row r="12" spans="1:16" x14ac:dyDescent="0.2">
      <c r="A12" s="15" t="s">
        <v>22</v>
      </c>
      <c r="B12" s="13">
        <v>0</v>
      </c>
      <c r="C12" s="13">
        <f t="shared" si="0"/>
        <v>0</v>
      </c>
      <c r="D12" s="13">
        <f t="shared" si="0"/>
        <v>0</v>
      </c>
      <c r="E12" s="3">
        <f t="shared" si="1"/>
        <v>0</v>
      </c>
      <c r="F12" s="3">
        <v>113095891.29000001</v>
      </c>
      <c r="G12" s="3">
        <v>257881410.26999998</v>
      </c>
      <c r="H12" s="4">
        <v>240319643.78</v>
      </c>
      <c r="I12" s="3">
        <v>237563572.16999999</v>
      </c>
      <c r="J12" s="3">
        <v>0</v>
      </c>
      <c r="K12" s="13">
        <v>0</v>
      </c>
      <c r="L12" s="13">
        <v>0</v>
      </c>
    </row>
    <row r="13" spans="1:16" x14ac:dyDescent="0.2">
      <c r="A13" s="15" t="s">
        <v>23</v>
      </c>
      <c r="B13" s="13">
        <v>0</v>
      </c>
      <c r="C13" s="13">
        <f t="shared" si="0"/>
        <v>0</v>
      </c>
      <c r="D13" s="13">
        <f t="shared" si="0"/>
        <v>0</v>
      </c>
      <c r="E13" s="3">
        <f t="shared" si="1"/>
        <v>0</v>
      </c>
      <c r="F13" s="3">
        <v>3539553.2600000002</v>
      </c>
      <c r="G13" s="3">
        <v>3539553.2600000002</v>
      </c>
      <c r="H13" s="3">
        <v>3539553.2600000002</v>
      </c>
      <c r="I13" s="3">
        <v>3539553.2600000002</v>
      </c>
      <c r="J13" s="3">
        <v>0</v>
      </c>
      <c r="K13" s="13">
        <v>0</v>
      </c>
      <c r="L13" s="13">
        <v>0</v>
      </c>
    </row>
    <row r="14" spans="1:16" x14ac:dyDescent="0.2">
      <c r="A14" s="15" t="s">
        <v>24</v>
      </c>
      <c r="B14" s="13">
        <v>0</v>
      </c>
      <c r="C14" s="13">
        <f t="shared" si="0"/>
        <v>0</v>
      </c>
      <c r="D14" s="13">
        <f t="shared" si="0"/>
        <v>0</v>
      </c>
      <c r="E14" s="3">
        <f t="shared" si="1"/>
        <v>0</v>
      </c>
      <c r="F14" s="3">
        <v>21090130.059999991</v>
      </c>
      <c r="G14" s="3">
        <v>11765237.230000053</v>
      </c>
      <c r="H14" s="4">
        <v>9567426.6900000013</v>
      </c>
      <c r="I14" s="3">
        <v>8509264.7100000046</v>
      </c>
      <c r="J14" s="3">
        <v>0</v>
      </c>
      <c r="K14" s="13">
        <v>0</v>
      </c>
      <c r="L14" s="13">
        <v>0</v>
      </c>
    </row>
    <row r="15" spans="1:16" x14ac:dyDescent="0.2">
      <c r="A15" s="12" t="s">
        <v>25</v>
      </c>
      <c r="B15" s="13">
        <v>0</v>
      </c>
      <c r="C15" s="13">
        <f t="shared" si="0"/>
        <v>0</v>
      </c>
      <c r="D15" s="13">
        <f t="shared" si="0"/>
        <v>0</v>
      </c>
      <c r="E15" s="13">
        <f>+E16+E17+E20+E22</f>
        <v>0</v>
      </c>
      <c r="F15" s="6">
        <f>+F16+F17+F20+F22</f>
        <v>207306809.30999994</v>
      </c>
      <c r="G15" s="6">
        <f>+G16+G17+G20+G22</f>
        <v>148539136.43000001</v>
      </c>
      <c r="H15" s="6">
        <f>+H16+H17+H20+H22</f>
        <v>148600729.88</v>
      </c>
      <c r="I15" s="6">
        <f>+I16+I17+I20+I22</f>
        <v>151204379.75</v>
      </c>
      <c r="J15" s="3">
        <v>0</v>
      </c>
      <c r="K15" s="13">
        <v>0</v>
      </c>
      <c r="L15" s="13">
        <v>0</v>
      </c>
      <c r="M15" s="3"/>
      <c r="N15" s="3"/>
      <c r="O15" s="3"/>
      <c r="P15" s="3"/>
    </row>
    <row r="16" spans="1:16" x14ac:dyDescent="0.2">
      <c r="A16" s="15" t="s">
        <v>26</v>
      </c>
      <c r="B16" s="13">
        <v>0</v>
      </c>
      <c r="C16" s="13">
        <f t="shared" si="0"/>
        <v>0</v>
      </c>
      <c r="D16" s="13">
        <f t="shared" si="0"/>
        <v>0</v>
      </c>
      <c r="E16" s="3">
        <f>SUM(B16:D16)</f>
        <v>0</v>
      </c>
      <c r="F16" s="3">
        <v>3903653.299999998</v>
      </c>
      <c r="G16" s="3">
        <v>27823527.299999997</v>
      </c>
      <c r="H16" s="4">
        <v>23729345.59</v>
      </c>
      <c r="I16" s="3">
        <v>23724445.59</v>
      </c>
      <c r="J16" s="3">
        <v>0</v>
      </c>
      <c r="K16" s="13">
        <v>0</v>
      </c>
      <c r="L16" s="13">
        <v>0</v>
      </c>
      <c r="M16" s="16"/>
    </row>
    <row r="17" spans="1:13" x14ac:dyDescent="0.2">
      <c r="A17" s="15" t="s">
        <v>27</v>
      </c>
      <c r="B17" s="13">
        <v>0</v>
      </c>
      <c r="C17" s="13">
        <f t="shared" si="0"/>
        <v>0</v>
      </c>
      <c r="D17" s="13">
        <f t="shared" si="0"/>
        <v>0</v>
      </c>
      <c r="E17" s="3">
        <f>SUM(B17:D17)</f>
        <v>0</v>
      </c>
      <c r="F17" s="3">
        <f>+F18+F19</f>
        <v>203403156.00999993</v>
      </c>
      <c r="G17" s="3">
        <f>+G18+G19</f>
        <v>120715609.13000001</v>
      </c>
      <c r="H17" s="4">
        <f>+H18+H19</f>
        <v>124871384.29000001</v>
      </c>
      <c r="I17" s="3">
        <f>+I18+I19</f>
        <v>123354934.16000001</v>
      </c>
      <c r="J17" s="3">
        <v>0</v>
      </c>
      <c r="K17" s="13">
        <v>0</v>
      </c>
      <c r="L17" s="13">
        <v>0</v>
      </c>
    </row>
    <row r="18" spans="1:13" x14ac:dyDescent="0.2">
      <c r="A18" s="15" t="s">
        <v>28</v>
      </c>
      <c r="B18" s="13">
        <v>0</v>
      </c>
      <c r="C18" s="13">
        <f t="shared" si="0"/>
        <v>0</v>
      </c>
      <c r="D18" s="13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3">
        <v>0</v>
      </c>
      <c r="L18" s="13">
        <v>0</v>
      </c>
    </row>
    <row r="19" spans="1:13" x14ac:dyDescent="0.2">
      <c r="A19" s="15" t="s">
        <v>29</v>
      </c>
      <c r="B19" s="13">
        <v>0</v>
      </c>
      <c r="C19" s="13">
        <f t="shared" si="0"/>
        <v>0</v>
      </c>
      <c r="D19" s="13">
        <f t="shared" si="0"/>
        <v>0</v>
      </c>
      <c r="E19" s="3">
        <f>SUM(B19:D19)</f>
        <v>0</v>
      </c>
      <c r="F19" s="3">
        <v>203403156.00999993</v>
      </c>
      <c r="G19" s="3">
        <v>120715609.13000001</v>
      </c>
      <c r="H19" s="4">
        <v>124871384.29000001</v>
      </c>
      <c r="I19" s="3">
        <v>123354934.16000001</v>
      </c>
      <c r="J19" s="3">
        <v>0</v>
      </c>
      <c r="K19" s="13">
        <v>0</v>
      </c>
      <c r="L19" s="13">
        <v>0</v>
      </c>
    </row>
    <row r="20" spans="1:13" x14ac:dyDescent="0.2">
      <c r="A20" s="15" t="s">
        <v>30</v>
      </c>
      <c r="B20" s="13">
        <v>0</v>
      </c>
      <c r="C20" s="13">
        <f t="shared" si="0"/>
        <v>0</v>
      </c>
      <c r="D20" s="13">
        <f t="shared" si="0"/>
        <v>0</v>
      </c>
      <c r="E20" s="3">
        <f>+E21</f>
        <v>0</v>
      </c>
      <c r="F20" s="3">
        <f>+F21</f>
        <v>0</v>
      </c>
      <c r="G20" s="3">
        <f>+G21</f>
        <v>0</v>
      </c>
      <c r="H20" s="4">
        <f>+H21</f>
        <v>0</v>
      </c>
      <c r="I20" s="3">
        <v>0</v>
      </c>
      <c r="J20" s="3">
        <v>0</v>
      </c>
      <c r="K20" s="13">
        <v>0</v>
      </c>
      <c r="L20" s="13">
        <v>0</v>
      </c>
      <c r="M20" s="16"/>
    </row>
    <row r="21" spans="1:13" x14ac:dyDescent="0.2">
      <c r="A21" s="15" t="s">
        <v>31</v>
      </c>
      <c r="B21" s="13">
        <v>0</v>
      </c>
      <c r="C21" s="13">
        <f t="shared" si="0"/>
        <v>0</v>
      </c>
      <c r="D21" s="13">
        <f t="shared" si="0"/>
        <v>0</v>
      </c>
      <c r="E21" s="3">
        <f>SUM(B21:D21)</f>
        <v>0</v>
      </c>
      <c r="F21" s="3">
        <v>0</v>
      </c>
      <c r="G21" s="3">
        <v>0</v>
      </c>
      <c r="H21" s="4">
        <v>0</v>
      </c>
      <c r="I21" s="3">
        <v>0</v>
      </c>
      <c r="J21" s="3">
        <v>0</v>
      </c>
      <c r="K21" s="13">
        <v>0</v>
      </c>
      <c r="L21" s="13">
        <v>0</v>
      </c>
    </row>
    <row r="22" spans="1:13" x14ac:dyDescent="0.2">
      <c r="A22" s="15" t="s">
        <v>32</v>
      </c>
      <c r="B22" s="13">
        <v>0</v>
      </c>
      <c r="C22" s="13">
        <f t="shared" ref="C22:D27" si="2">+C23+C29+C30</f>
        <v>0</v>
      </c>
      <c r="D22" s="13">
        <f t="shared" si="2"/>
        <v>0</v>
      </c>
      <c r="E22" s="3">
        <f>SUM(B22:D22)</f>
        <v>0</v>
      </c>
      <c r="F22" s="3">
        <v>0</v>
      </c>
      <c r="G22" s="3">
        <v>0</v>
      </c>
      <c r="H22" s="4">
        <v>0</v>
      </c>
      <c r="I22" s="3">
        <v>4125000</v>
      </c>
      <c r="J22" s="3">
        <v>0</v>
      </c>
      <c r="K22" s="13">
        <v>0</v>
      </c>
      <c r="L22" s="13">
        <v>0</v>
      </c>
    </row>
    <row r="23" spans="1:13" x14ac:dyDescent="0.2">
      <c r="A23" s="12" t="s">
        <v>33</v>
      </c>
      <c r="B23" s="13">
        <v>0</v>
      </c>
      <c r="C23" s="13">
        <f t="shared" si="2"/>
        <v>0</v>
      </c>
      <c r="D23" s="13">
        <f t="shared" si="2"/>
        <v>0</v>
      </c>
      <c r="E23" s="13">
        <f>+E24</f>
        <v>0</v>
      </c>
      <c r="F23" s="13">
        <f>+F24</f>
        <v>3472767.12</v>
      </c>
      <c r="G23" s="13">
        <f>+G24</f>
        <v>3472767.12</v>
      </c>
      <c r="H23" s="17">
        <f>+H24</f>
        <v>3472767.12</v>
      </c>
      <c r="I23" s="13">
        <f>+I24</f>
        <v>3472767.12</v>
      </c>
      <c r="J23" s="3">
        <v>0</v>
      </c>
      <c r="K23" s="13">
        <v>0</v>
      </c>
      <c r="L23" s="13">
        <v>0</v>
      </c>
    </row>
    <row r="24" spans="1:13" x14ac:dyDescent="0.2">
      <c r="A24" s="15" t="s">
        <v>34</v>
      </c>
      <c r="B24" s="13">
        <v>0</v>
      </c>
      <c r="C24" s="13">
        <f t="shared" si="2"/>
        <v>0</v>
      </c>
      <c r="D24" s="13">
        <f t="shared" si="2"/>
        <v>0</v>
      </c>
      <c r="E24" s="3">
        <f>SUM(E25:E26)</f>
        <v>0</v>
      </c>
      <c r="F24" s="4">
        <f>+F25+F26</f>
        <v>3472767.12</v>
      </c>
      <c r="G24" s="4">
        <f>+G25+G26</f>
        <v>3472767.12</v>
      </c>
      <c r="H24" s="4">
        <v>3472767.12</v>
      </c>
      <c r="I24" s="3">
        <f>+I25+I26</f>
        <v>3472767.12</v>
      </c>
      <c r="J24" s="3">
        <v>0</v>
      </c>
      <c r="K24" s="13">
        <v>0</v>
      </c>
      <c r="L24" s="13">
        <v>0</v>
      </c>
    </row>
    <row r="25" spans="1:13" x14ac:dyDescent="0.2">
      <c r="A25" s="15" t="s">
        <v>35</v>
      </c>
      <c r="B25" s="13">
        <v>0</v>
      </c>
      <c r="C25" s="13">
        <f t="shared" si="2"/>
        <v>0</v>
      </c>
      <c r="D25" s="13">
        <f t="shared" si="2"/>
        <v>0</v>
      </c>
      <c r="E25" s="3">
        <f>SUM(B25:D25)</f>
        <v>0</v>
      </c>
      <c r="F25" s="3">
        <v>3472767.12</v>
      </c>
      <c r="G25" s="3">
        <v>3472767.12</v>
      </c>
      <c r="H25" s="4">
        <v>3472767.12</v>
      </c>
      <c r="I25" s="3">
        <v>3472767.12</v>
      </c>
      <c r="J25" s="3">
        <v>0</v>
      </c>
      <c r="K25" s="13">
        <v>0</v>
      </c>
      <c r="L25" s="13">
        <v>0</v>
      </c>
    </row>
    <row r="26" spans="1:13" x14ac:dyDescent="0.2">
      <c r="A26" s="15" t="s">
        <v>36</v>
      </c>
      <c r="B26" s="13">
        <v>0</v>
      </c>
      <c r="C26" s="13">
        <f t="shared" si="2"/>
        <v>0</v>
      </c>
      <c r="D26" s="13">
        <f t="shared" si="2"/>
        <v>0</v>
      </c>
      <c r="E26" s="3">
        <f>SUM(B26:D26)</f>
        <v>0</v>
      </c>
      <c r="F26" s="3">
        <v>0</v>
      </c>
      <c r="G26" s="3">
        <v>0</v>
      </c>
      <c r="H26" s="4">
        <v>0</v>
      </c>
      <c r="I26" s="3">
        <v>0</v>
      </c>
      <c r="J26" s="3">
        <v>0</v>
      </c>
      <c r="K26" s="13">
        <v>0</v>
      </c>
      <c r="L26" s="13">
        <v>0</v>
      </c>
    </row>
    <row r="27" spans="1:13" x14ac:dyDescent="0.2">
      <c r="A27" s="12" t="s">
        <v>37</v>
      </c>
      <c r="B27" s="13">
        <f>+B6+B15+B23</f>
        <v>0</v>
      </c>
      <c r="C27" s="13">
        <f t="shared" si="2"/>
        <v>0</v>
      </c>
      <c r="D27" s="13">
        <f t="shared" si="2"/>
        <v>0</v>
      </c>
      <c r="E27" s="13">
        <f>+E6+E15+E23</f>
        <v>0</v>
      </c>
      <c r="F27" s="6">
        <f>+F15+F6+F23</f>
        <v>526076012.32999992</v>
      </c>
      <c r="G27" s="6">
        <f>+G15+G6+G23</f>
        <v>615317693.14999998</v>
      </c>
      <c r="H27" s="6">
        <f>+H15+H6+H23</f>
        <v>630677120.55000007</v>
      </c>
      <c r="I27" s="6">
        <f>+I15+I6+I23</f>
        <v>630517861.09000003</v>
      </c>
      <c r="J27" s="3">
        <v>0</v>
      </c>
      <c r="K27" s="13">
        <v>0</v>
      </c>
      <c r="L27" s="13">
        <v>0</v>
      </c>
    </row>
    <row r="29" spans="1:13" x14ac:dyDescent="0.2">
      <c r="A29" s="15" t="s">
        <v>38</v>
      </c>
      <c r="B29" s="2"/>
      <c r="F29" s="18"/>
      <c r="G29" s="18"/>
      <c r="I29" s="18"/>
    </row>
    <row r="30" spans="1:13" x14ac:dyDescent="0.2">
      <c r="F30" s="19"/>
      <c r="G30" s="19"/>
      <c r="H30" s="19"/>
    </row>
    <row r="31" spans="1:13" x14ac:dyDescent="0.2">
      <c r="D31" s="21"/>
      <c r="E31" s="21"/>
      <c r="F31" s="20"/>
      <c r="G31" s="20"/>
      <c r="H31" s="20"/>
      <c r="I31" s="20"/>
      <c r="J31" s="21"/>
      <c r="K31" s="21"/>
    </row>
    <row r="32" spans="1:13" x14ac:dyDescent="0.2">
      <c r="D32" s="21"/>
      <c r="E32" s="21"/>
      <c r="F32" s="22"/>
      <c r="G32" s="22"/>
      <c r="H32" s="22"/>
      <c r="I32" s="22"/>
      <c r="J32" s="23"/>
      <c r="K32" s="21"/>
    </row>
    <row r="33" spans="4:11" x14ac:dyDescent="0.2">
      <c r="D33" s="21"/>
      <c r="E33" s="21"/>
      <c r="F33" s="21"/>
      <c r="G33" s="21"/>
      <c r="H33" s="21"/>
      <c r="I33" s="21"/>
      <c r="J33" s="21"/>
      <c r="K33" s="21"/>
    </row>
    <row r="34" spans="4:11" x14ac:dyDescent="0.2">
      <c r="D34" s="21"/>
      <c r="E34" s="21"/>
      <c r="F34" s="21"/>
      <c r="G34" s="21"/>
      <c r="H34" s="24"/>
      <c r="I34" s="21"/>
      <c r="J34" s="21"/>
      <c r="K34" s="21"/>
    </row>
    <row r="35" spans="4:11" x14ac:dyDescent="0.2">
      <c r="D35" s="21"/>
      <c r="E35" s="21"/>
      <c r="F35" s="21"/>
      <c r="G35" s="25"/>
      <c r="H35" s="22"/>
      <c r="I35" s="21"/>
      <c r="J35" s="21"/>
      <c r="K35" s="21"/>
    </row>
    <row r="36" spans="4:11" x14ac:dyDescent="0.2">
      <c r="D36" s="21"/>
      <c r="E36" s="21"/>
      <c r="F36" s="20"/>
      <c r="G36" s="24"/>
      <c r="H36" s="26"/>
      <c r="I36" s="21"/>
      <c r="J36" s="21"/>
      <c r="K36" s="21"/>
    </row>
    <row r="38" spans="4:11" x14ac:dyDescent="0.2">
      <c r="H38" s="16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31496062992125984" top="1.3385826771653544" bottom="0" header="0.31496062992125984" footer="0.31496062992125984"/>
  <pageSetup paperSize="9" scale="74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2023-06-27T12:28:45Z</dcterms:created>
  <dcterms:modified xsi:type="dcterms:W3CDTF">2023-06-27T12:29:43Z</dcterms:modified>
</cp:coreProperties>
</file>