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65" windowWidth="15600" windowHeight="8295" activeTab="0"/>
  </bookViews>
  <sheets>
    <sheet name="anexo III MENSUAL" sheetId="1" r:id="rId1"/>
  </sheets>
  <definedNames>
    <definedName name="_xlnm.Print_Area" localSheetId="0">'anexo III MENSUAL'!$A$1:$L$30</definedName>
  </definedNames>
  <calcPr fullCalcOnLoad="1"/>
</workbook>
</file>

<file path=xl/sharedStrings.xml><?xml version="1.0" encoding="utf-8"?>
<sst xmlns="http://schemas.openxmlformats.org/spreadsheetml/2006/main" count="39" uniqueCount="39">
  <si>
    <t>DEVENGADO</t>
  </si>
  <si>
    <t>PAGADO</t>
  </si>
  <si>
    <t>Anexo III: DE LA EJECUCION DE PRESUPUESTO CON RELACION A LOS CREDITOS (Acuerdo Nº 2988, texto ordenado según Acuerdo Nº 6222)</t>
  </si>
  <si>
    <t>PARTIDAS</t>
  </si>
  <si>
    <t>MODIFICACIONES</t>
  </si>
  <si>
    <t>COMPROMISOS CONTRAIDOS</t>
  </si>
  <si>
    <t>MANDADO A PAGAR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</si>
  <si>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</si>
  <si>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</si>
  <si>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</si>
  <si>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</si>
  <si>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</si>
  <si>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</si>
  <si>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</si>
  <si>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</si>
  <si>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</si>
  <si>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</si>
  <si>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</si>
  <si>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</si>
  <si>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</si>
  <si>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</si>
  <si>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</si>
  <si>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</si>
  <si>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</si>
  <si>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</si>
  <si>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</si>
  <si>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</si>
  <si>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</si>
  <si>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</si>
  <si>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</si>
  <si>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</si>
  <si>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</si>
  <si>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</si>
  <si>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>CREDITO AUTORIZADO DEFINITIVO</t>
  </si>
  <si>
    <t xml:space="preserve">CREDITO AUTORIZADO ORIGINAL </t>
  </si>
  <si>
    <t xml:space="preserve">TRANSFERENCIAS </t>
  </si>
  <si>
    <t xml:space="preserve">MUNICIPALIDAD DE GODOY CRUZ </t>
  </si>
  <si>
    <t>Detalle de la Norma Legal: Decreto 2022/4358</t>
  </si>
  <si>
    <t xml:space="preserve">MARZO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</si>
</sst>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2C0A]dddd\,\ dd&quot; de &quot;mmmm&quot; de &quot;yyyy"/>
    <numFmt numFmtId="178" formatCode="0.000"/>
    <numFmt numFmtId="179" formatCode="0.0000"/>
    <numFmt numFmtId="180" formatCode="[$-2C0A]dddd\,\ d\ &quot;de&quot;\ mmmm\ &quot;de&quot;\ yyyy"/>
    <numFmt numFmtId="181" formatCode="&quot;$&quot;\ #,##0.00"/>
  </numFmts>
  <fonts count="42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0" fontId="1" fillId="31" borderId="5">
      <alignment horizontal="left" vertical="center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6" applyNumberFormat="0" applyFont="0" applyAlignment="0" applyProtection="0"/>
    <xf numFmtId="171" fontId="0" fillId="0" borderId="0" applyFont="0" applyFill="0" applyBorder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2" fillId="0" borderId="9" applyNumberFormat="0" applyFill="0" applyAlignment="0" applyProtection="0"/>
    <xf numFmtId="0" fontId="41" fillId="0" borderId="10" applyNumberFormat="0" applyFill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1" fontId="22" fillId="0" borderId="0" xfId="53" applyFont="1" applyAlignment="1">
      <alignment/>
    </xf>
    <xf numFmtId="0" fontId="23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171" fontId="21" fillId="0" borderId="0" xfId="53" applyFont="1" applyAlignment="1">
      <alignment/>
    </xf>
    <xf numFmtId="0" fontId="23" fillId="0" borderId="0" xfId="0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21" fillId="0" borderId="0" xfId="53" applyFont="1" applyFill="1" applyAlignment="1">
      <alignment/>
    </xf>
    <xf numFmtId="170" fontId="2" fillId="0" borderId="0" xfId="0" applyNumberFormat="1" applyFont="1" applyAlignment="1">
      <alignment/>
    </xf>
    <xf numFmtId="171" fontId="22" fillId="0" borderId="0" xfId="53" applyFont="1" applyFill="1" applyAlignment="1">
      <alignment/>
    </xf>
    <xf numFmtId="0" fontId="0" fillId="0" borderId="0" xfId="0" applyFill="1" applyAlignment="1">
      <alignment/>
    </xf>
    <xf numFmtId="170" fontId="2" fillId="0" borderId="0" xfId="0" applyNumberFormat="1" applyFont="1" applyFill="1" applyAlignment="1">
      <alignment/>
    </xf>
    <xf numFmtId="0" fontId="21" fillId="0" borderId="0" xfId="0" applyFont="1" applyAlignment="1">
      <alignment horizontal="right"/>
    </xf>
    <xf numFmtId="171" fontId="3" fillId="0" borderId="0" xfId="53" applyFont="1" applyFill="1" applyAlignment="1">
      <alignment/>
    </xf>
    <xf numFmtId="171" fontId="0" fillId="0" borderId="0" xfId="0" applyNumberFormat="1" applyFill="1" applyAlignment="1">
      <alignment/>
    </xf>
    <xf numFmtId="171" fontId="1" fillId="0" borderId="0" xfId="53" applyFont="1" applyFill="1" applyAlignment="1">
      <alignment/>
    </xf>
    <xf numFmtId="0" fontId="0" fillId="0" borderId="0" xfId="0" applyFill="1" applyBorder="1" applyAlignment="1">
      <alignment/>
    </xf>
    <xf numFmtId="0" fontId="23" fillId="0" borderId="12" xfId="0" applyFont="1" applyBorder="1" applyAlignment="1">
      <alignment horizontal="center" vertical="distributed" wrapText="1"/>
    </xf>
    <xf numFmtId="0" fontId="23" fillId="0" borderId="13" xfId="0" applyFont="1" applyBorder="1" applyAlignment="1">
      <alignment horizontal="center" vertical="distributed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2" xfId="0" applyFont="1" applyFill="1" applyBorder="1" applyAlignment="1">
      <alignment horizontal="center" vertical="distributed" wrapText="1"/>
    </xf>
    <xf numFmtId="0" fontId="23" fillId="0" borderId="13" xfId="0" applyFont="1" applyFill="1" applyBorder="1" applyAlignment="1">
      <alignment horizontal="center" vertical="distributed" wrapText="1"/>
    </xf>
    <xf numFmtId="171" fontId="3" fillId="0" borderId="0" xfId="53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3" fontId="2" fillId="0" borderId="0" xfId="0" applyNumberFormat="1" applyFont="1" applyFill="1" applyBorder="1" applyAlignment="1">
      <alignment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0</xdr:row>
      <xdr:rowOff>66675</xdr:rowOff>
    </xdr:from>
    <xdr:to>
      <xdr:col>11</xdr:col>
      <xdr:colOff>838200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6667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F64" sqref="F64"/>
    </sheetView>
  </sheetViews>
  <sheetFormatPr defaultColWidth="11.421875" defaultRowHeight="12.75"/>
  <cols>
    <col min="1" max="1" width="23.7109375" style="0" customWidth="1"/>
    <col min="2" max="2" width="14.140625" style="0" customWidth="1"/>
    <col min="3" max="3" width="12.7109375" style="0" customWidth="1"/>
    <col min="4" max="4" width="12.28125" style="0" bestFit="1" customWidth="1"/>
    <col min="5" max="5" width="14.7109375" style="0" customWidth="1"/>
    <col min="6" max="6" width="19.8515625" style="0" bestFit="1" customWidth="1"/>
    <col min="7" max="7" width="16.57421875" style="0" bestFit="1" customWidth="1"/>
    <col min="8" max="8" width="18.00390625" style="13" customWidth="1"/>
    <col min="9" max="9" width="17.140625" style="0" bestFit="1" customWidth="1"/>
    <col min="10" max="10" width="13.140625" style="0" customWidth="1"/>
    <col min="11" max="11" width="14.00390625" style="0" customWidth="1"/>
    <col min="12" max="12" width="14.8515625" style="0" customWidth="1"/>
    <col min="13" max="13" width="14.8515625" style="0" bestFit="1" customWidth="1"/>
    <col min="14" max="15" width="12.57421875" style="0" bestFit="1" customWidth="1"/>
    <col min="16" max="16" width="14.140625" style="0" customWidth="1"/>
  </cols>
  <sheetData>
    <row r="1" ht="12.75">
      <c r="A1" s="1" t="s">
        <v>36</v>
      </c>
    </row>
    <row r="2" spans="1:11" ht="12.75">
      <c r="A2" s="1" t="s">
        <v>2</v>
      </c>
      <c r="B2" s="2"/>
      <c r="C2" s="2"/>
      <c r="D2" s="2"/>
      <c r="E2" s="2"/>
      <c r="F2" s="3"/>
      <c r="G2" s="3"/>
      <c r="H2" s="12"/>
      <c r="I2" s="1">
        <v>2023</v>
      </c>
      <c r="J2" s="15" t="s">
        <v>38</v>
      </c>
      <c r="K2" s="2"/>
    </row>
    <row r="3" spans="1:12" ht="12.75">
      <c r="A3" s="2"/>
      <c r="B3" s="2"/>
      <c r="C3" s="2"/>
      <c r="D3" s="2"/>
      <c r="E3" s="2"/>
      <c r="F3" s="16"/>
      <c r="G3" s="16"/>
      <c r="H3" s="16"/>
      <c r="I3" s="9"/>
      <c r="J3" s="2"/>
      <c r="K3" s="2"/>
      <c r="L3" s="2"/>
    </row>
    <row r="4" spans="1:12" ht="12.75">
      <c r="A4" s="20" t="s">
        <v>3</v>
      </c>
      <c r="B4" s="20" t="s">
        <v>34</v>
      </c>
      <c r="C4" s="22" t="s">
        <v>4</v>
      </c>
      <c r="D4" s="23"/>
      <c r="E4" s="20" t="s">
        <v>33</v>
      </c>
      <c r="F4" s="20" t="s">
        <v>5</v>
      </c>
      <c r="G4" s="20" t="s">
        <v>0</v>
      </c>
      <c r="H4" s="24" t="s">
        <v>6</v>
      </c>
      <c r="I4" s="20" t="s">
        <v>1</v>
      </c>
      <c r="J4" s="20" t="s">
        <v>7</v>
      </c>
      <c r="K4" s="20" t="s">
        <v>8</v>
      </c>
      <c r="L4" s="20" t="s">
        <v>9</v>
      </c>
    </row>
    <row r="5" spans="1:12" ht="12.75">
      <c r="A5" s="21"/>
      <c r="B5" s="21"/>
      <c r="C5" s="4" t="s">
        <v>10</v>
      </c>
      <c r="D5" s="4" t="s">
        <v>11</v>
      </c>
      <c r="E5" s="21"/>
      <c r="F5" s="21"/>
      <c r="G5" s="21"/>
      <c r="H5" s="25"/>
      <c r="I5" s="21"/>
      <c r="J5" s="21"/>
      <c r="K5" s="21"/>
      <c r="L5" s="21"/>
    </row>
    <row r="6" spans="1:16" ht="12.75">
      <c r="A6" s="5" t="s">
        <v>12</v>
      </c>
      <c r="B6" s="6">
        <v>0</v>
      </c>
      <c r="C6" s="6">
        <f aca="true" t="shared" si="0" ref="C6:I6">+C7+C13+C14</f>
        <v>0</v>
      </c>
      <c r="D6" s="6">
        <f t="shared" si="0"/>
        <v>0</v>
      </c>
      <c r="E6" s="6">
        <f t="shared" si="0"/>
        <v>0</v>
      </c>
      <c r="F6" s="16">
        <f t="shared" si="0"/>
        <v>1544338840.4200006</v>
      </c>
      <c r="G6" s="16">
        <f t="shared" si="0"/>
        <v>770750010.73</v>
      </c>
      <c r="H6" s="16">
        <f t="shared" si="0"/>
        <v>838202211.59</v>
      </c>
      <c r="I6" s="16">
        <f t="shared" si="0"/>
        <v>811144772.3900001</v>
      </c>
      <c r="J6" s="6">
        <v>0</v>
      </c>
      <c r="K6" s="6">
        <v>0</v>
      </c>
      <c r="L6" s="6">
        <v>0</v>
      </c>
      <c r="M6" s="3"/>
      <c r="N6" s="3"/>
      <c r="O6" s="3"/>
      <c r="P6" s="18"/>
    </row>
    <row r="7" spans="1:12" ht="12.75">
      <c r="A7" s="7" t="s">
        <v>13</v>
      </c>
      <c r="B7" s="6">
        <v>0</v>
      </c>
      <c r="C7" s="6">
        <f aca="true" t="shared" si="1" ref="C7:D14">+C8+C14+C15</f>
        <v>0</v>
      </c>
      <c r="D7" s="6">
        <f t="shared" si="1"/>
        <v>0</v>
      </c>
      <c r="E7" s="3">
        <f>+E8+E11+E12</f>
        <v>0</v>
      </c>
      <c r="F7" s="3">
        <f>+F8+F11+F12</f>
        <v>1465696004.0300007</v>
      </c>
      <c r="G7" s="3">
        <f>+G8+G11+G12</f>
        <v>732783598.6400001</v>
      </c>
      <c r="H7" s="12">
        <f>+H8+H11+H12</f>
        <v>796315958.9300001</v>
      </c>
      <c r="I7" s="3">
        <f>+I8+I11+I12</f>
        <v>771029588.3700001</v>
      </c>
      <c r="J7" s="3">
        <v>0</v>
      </c>
      <c r="K7" s="6">
        <v>0</v>
      </c>
      <c r="L7" s="6">
        <v>0</v>
      </c>
    </row>
    <row r="8" spans="1:12" ht="12.75">
      <c r="A8" s="7" t="s">
        <v>14</v>
      </c>
      <c r="B8" s="6">
        <v>0</v>
      </c>
      <c r="C8" s="6">
        <f t="shared" si="1"/>
        <v>0</v>
      </c>
      <c r="D8" s="6">
        <f t="shared" si="1"/>
        <v>0</v>
      </c>
      <c r="E8" s="3">
        <f>SUM(E9:E10)</f>
        <v>0</v>
      </c>
      <c r="F8" s="3">
        <f>+F9+F10</f>
        <v>221994947.85999992</v>
      </c>
      <c r="G8" s="3">
        <f>+G9+G10</f>
        <v>221994947.85999992</v>
      </c>
      <c r="H8" s="12">
        <f>+H9+H10</f>
        <v>221994947.86</v>
      </c>
      <c r="I8" s="3">
        <f>+I9+I10</f>
        <v>221994947.86</v>
      </c>
      <c r="J8" s="3">
        <v>0</v>
      </c>
      <c r="K8" s="6">
        <v>0</v>
      </c>
      <c r="L8" s="6">
        <v>0</v>
      </c>
    </row>
    <row r="9" spans="1:12" ht="12.75">
      <c r="A9" s="7" t="s">
        <v>15</v>
      </c>
      <c r="B9" s="6">
        <v>0</v>
      </c>
      <c r="C9" s="6">
        <f t="shared" si="1"/>
        <v>0</v>
      </c>
      <c r="D9" s="6">
        <f t="shared" si="1"/>
        <v>0</v>
      </c>
      <c r="E9" s="3">
        <f aca="true" t="shared" si="2" ref="E9:E14">SUM(B9:D9)</f>
        <v>0</v>
      </c>
      <c r="F9" s="3">
        <v>187365783.0299999</v>
      </c>
      <c r="G9" s="3">
        <v>187365783.0299999</v>
      </c>
      <c r="H9" s="12">
        <v>187365783.03</v>
      </c>
      <c r="I9" s="3">
        <v>187365783.03</v>
      </c>
      <c r="J9" s="3">
        <v>0</v>
      </c>
      <c r="K9" s="6">
        <v>0</v>
      </c>
      <c r="L9" s="6">
        <v>0</v>
      </c>
    </row>
    <row r="10" spans="1:12" ht="12.75">
      <c r="A10" s="7" t="s">
        <v>16</v>
      </c>
      <c r="B10" s="6">
        <v>0</v>
      </c>
      <c r="C10" s="6">
        <f t="shared" si="1"/>
        <v>0</v>
      </c>
      <c r="D10" s="6">
        <f t="shared" si="1"/>
        <v>0</v>
      </c>
      <c r="E10" s="3">
        <f t="shared" si="2"/>
        <v>0</v>
      </c>
      <c r="F10" s="3">
        <v>34629164.830000006</v>
      </c>
      <c r="G10" s="3">
        <v>34629164.830000006</v>
      </c>
      <c r="H10" s="12">
        <v>34629164.83</v>
      </c>
      <c r="I10" s="3">
        <v>34629164.83</v>
      </c>
      <c r="J10" s="3">
        <v>0</v>
      </c>
      <c r="K10" s="6">
        <v>0</v>
      </c>
      <c r="L10" s="6">
        <v>0</v>
      </c>
    </row>
    <row r="11" spans="1:12" ht="12.75">
      <c r="A11" s="7" t="s">
        <v>17</v>
      </c>
      <c r="B11" s="6">
        <v>0</v>
      </c>
      <c r="C11" s="6">
        <f t="shared" si="1"/>
        <v>0</v>
      </c>
      <c r="D11" s="6">
        <f t="shared" si="1"/>
        <v>0</v>
      </c>
      <c r="E11" s="3">
        <f t="shared" si="2"/>
        <v>0</v>
      </c>
      <c r="F11" s="3">
        <v>109745747.04000005</v>
      </c>
      <c r="G11" s="3">
        <v>124295559.92000002</v>
      </c>
      <c r="H11" s="12">
        <v>128045191.64</v>
      </c>
      <c r="I11" s="3">
        <v>113297946.70000002</v>
      </c>
      <c r="J11" s="3">
        <v>0</v>
      </c>
      <c r="K11" s="6">
        <v>0</v>
      </c>
      <c r="L11" s="6">
        <v>0</v>
      </c>
    </row>
    <row r="12" spans="1:12" ht="12.75">
      <c r="A12" s="7" t="s">
        <v>18</v>
      </c>
      <c r="B12" s="6">
        <v>0</v>
      </c>
      <c r="C12" s="6">
        <f t="shared" si="1"/>
        <v>0</v>
      </c>
      <c r="D12" s="6">
        <f t="shared" si="1"/>
        <v>0</v>
      </c>
      <c r="E12" s="3">
        <f t="shared" si="2"/>
        <v>0</v>
      </c>
      <c r="F12" s="3">
        <v>1133955309.1300006</v>
      </c>
      <c r="G12" s="3">
        <v>386493090.8600001</v>
      </c>
      <c r="H12" s="12">
        <v>446275819.43</v>
      </c>
      <c r="I12" s="3">
        <v>435736693.81000006</v>
      </c>
      <c r="J12" s="3">
        <v>0</v>
      </c>
      <c r="K12" s="6">
        <v>0</v>
      </c>
      <c r="L12" s="6">
        <v>0</v>
      </c>
    </row>
    <row r="13" spans="1:12" ht="12.75">
      <c r="A13" s="7" t="s">
        <v>19</v>
      </c>
      <c r="B13" s="6">
        <v>0</v>
      </c>
      <c r="C13" s="6">
        <f t="shared" si="1"/>
        <v>0</v>
      </c>
      <c r="D13" s="6">
        <f t="shared" si="1"/>
        <v>0</v>
      </c>
      <c r="E13" s="3">
        <f t="shared" si="2"/>
        <v>0</v>
      </c>
      <c r="F13" s="3">
        <v>26996.29</v>
      </c>
      <c r="G13" s="3">
        <v>26996.29</v>
      </c>
      <c r="H13" s="12">
        <v>26996.29</v>
      </c>
      <c r="I13" s="3">
        <v>26996.29</v>
      </c>
      <c r="J13" s="3">
        <v>0</v>
      </c>
      <c r="K13" s="6">
        <v>0</v>
      </c>
      <c r="L13" s="6">
        <v>0</v>
      </c>
    </row>
    <row r="14" spans="1:12" ht="12.75">
      <c r="A14" s="7" t="s">
        <v>35</v>
      </c>
      <c r="B14" s="6">
        <v>0</v>
      </c>
      <c r="C14" s="6">
        <f t="shared" si="1"/>
        <v>0</v>
      </c>
      <c r="D14" s="6">
        <f t="shared" si="1"/>
        <v>0</v>
      </c>
      <c r="E14" s="3">
        <f t="shared" si="2"/>
        <v>0</v>
      </c>
      <c r="F14" s="3">
        <v>78615840.1</v>
      </c>
      <c r="G14" s="3">
        <v>37939415.79999999</v>
      </c>
      <c r="H14" s="12">
        <v>41859256.370000005</v>
      </c>
      <c r="I14" s="3">
        <v>40088187.730000004</v>
      </c>
      <c r="J14" s="3">
        <v>0</v>
      </c>
      <c r="K14" s="6">
        <v>0</v>
      </c>
      <c r="L14" s="6">
        <v>0</v>
      </c>
    </row>
    <row r="15" spans="1:16" ht="12.75">
      <c r="A15" s="5" t="s">
        <v>20</v>
      </c>
      <c r="B15" s="6">
        <v>0</v>
      </c>
      <c r="C15" s="6">
        <f aca="true" t="shared" si="3" ref="C15:C27">+C16+C22+C23</f>
        <v>0</v>
      </c>
      <c r="D15" s="6">
        <f aca="true" t="shared" si="4" ref="D15:D27">+D16+D22+D23</f>
        <v>0</v>
      </c>
      <c r="E15" s="6">
        <f>+E16+E17+E20+E22</f>
        <v>0</v>
      </c>
      <c r="F15" s="16">
        <f>+F16+F17+F20+F22</f>
        <v>713782040.74</v>
      </c>
      <c r="G15" s="16">
        <f>+G16+G17+G20+G22</f>
        <v>630714268.98</v>
      </c>
      <c r="H15" s="16">
        <f>+H16+H17+H20+H22</f>
        <v>630755805.6800001</v>
      </c>
      <c r="I15" s="16">
        <f>+I16+I17+I20+I22</f>
        <v>634100009.6800001</v>
      </c>
      <c r="J15" s="3">
        <v>0</v>
      </c>
      <c r="K15" s="6">
        <v>0</v>
      </c>
      <c r="L15" s="6">
        <v>0</v>
      </c>
      <c r="M15" s="3"/>
      <c r="N15" s="3"/>
      <c r="O15" s="3"/>
      <c r="P15" s="3"/>
    </row>
    <row r="16" spans="1:13" ht="12.75">
      <c r="A16" s="7" t="s">
        <v>21</v>
      </c>
      <c r="B16" s="6">
        <v>0</v>
      </c>
      <c r="C16" s="6">
        <f t="shared" si="3"/>
        <v>0</v>
      </c>
      <c r="D16" s="6">
        <f t="shared" si="4"/>
        <v>0</v>
      </c>
      <c r="E16" s="3">
        <f>SUM(B16:D16)</f>
        <v>0</v>
      </c>
      <c r="F16" s="3">
        <v>156852789.60999998</v>
      </c>
      <c r="G16" s="3">
        <v>69806742.93</v>
      </c>
      <c r="H16" s="12">
        <v>65538978.83</v>
      </c>
      <c r="I16" s="3">
        <v>69134798.83000001</v>
      </c>
      <c r="J16" s="3">
        <v>0</v>
      </c>
      <c r="K16" s="6">
        <v>0</v>
      </c>
      <c r="L16" s="6">
        <v>0</v>
      </c>
      <c r="M16" s="8"/>
    </row>
    <row r="17" spans="1:12" ht="12.75">
      <c r="A17" s="7" t="s">
        <v>22</v>
      </c>
      <c r="B17" s="6">
        <v>0</v>
      </c>
      <c r="C17" s="6">
        <f t="shared" si="3"/>
        <v>0</v>
      </c>
      <c r="D17" s="6">
        <f t="shared" si="4"/>
        <v>0</v>
      </c>
      <c r="E17" s="3">
        <f>SUM(B17:D17)</f>
        <v>0</v>
      </c>
      <c r="F17" s="3">
        <f>+F18+F19</f>
        <v>556829251.13</v>
      </c>
      <c r="G17" s="3">
        <f>+G18+G19</f>
        <v>560807526.0500001</v>
      </c>
      <c r="H17" s="12">
        <f>+H18+H19</f>
        <v>563616826.85</v>
      </c>
      <c r="I17" s="3">
        <f>+I18+I19</f>
        <v>563365210.85</v>
      </c>
      <c r="J17" s="3">
        <v>0</v>
      </c>
      <c r="K17" s="6">
        <v>0</v>
      </c>
      <c r="L17" s="6">
        <v>0</v>
      </c>
    </row>
    <row r="18" spans="1:12" ht="12.75">
      <c r="A18" s="7" t="s">
        <v>23</v>
      </c>
      <c r="B18" s="6">
        <v>0</v>
      </c>
      <c r="C18" s="6">
        <f t="shared" si="3"/>
        <v>0</v>
      </c>
      <c r="D18" s="6">
        <f t="shared" si="4"/>
        <v>0</v>
      </c>
      <c r="E18" s="3">
        <f>SUM(B18:D18)</f>
        <v>0</v>
      </c>
      <c r="F18" s="3">
        <v>0</v>
      </c>
      <c r="G18" s="3">
        <v>0</v>
      </c>
      <c r="H18" s="12">
        <v>0</v>
      </c>
      <c r="I18" s="3">
        <v>0</v>
      </c>
      <c r="J18" s="3">
        <v>0</v>
      </c>
      <c r="K18" s="6">
        <v>0</v>
      </c>
      <c r="L18" s="6">
        <v>0</v>
      </c>
    </row>
    <row r="19" spans="1:12" ht="12.75">
      <c r="A19" s="7" t="s">
        <v>24</v>
      </c>
      <c r="B19" s="6">
        <v>0</v>
      </c>
      <c r="C19" s="6">
        <f t="shared" si="3"/>
        <v>0</v>
      </c>
      <c r="D19" s="6">
        <f t="shared" si="4"/>
        <v>0</v>
      </c>
      <c r="E19" s="3">
        <f>SUM(B19:D19)</f>
        <v>0</v>
      </c>
      <c r="F19" s="3">
        <v>556829251.13</v>
      </c>
      <c r="G19" s="3">
        <v>560807526.0500001</v>
      </c>
      <c r="H19" s="12">
        <v>563616826.85</v>
      </c>
      <c r="I19" s="3">
        <v>563365210.85</v>
      </c>
      <c r="J19" s="3">
        <v>0</v>
      </c>
      <c r="K19" s="6">
        <v>0</v>
      </c>
      <c r="L19" s="6">
        <v>0</v>
      </c>
    </row>
    <row r="20" spans="1:13" ht="12.75">
      <c r="A20" s="7" t="s">
        <v>25</v>
      </c>
      <c r="B20" s="6">
        <v>0</v>
      </c>
      <c r="C20" s="6">
        <f t="shared" si="3"/>
        <v>0</v>
      </c>
      <c r="D20" s="6">
        <f t="shared" si="4"/>
        <v>0</v>
      </c>
      <c r="E20" s="3">
        <f>+E21</f>
        <v>0</v>
      </c>
      <c r="F20" s="3">
        <f>+F21</f>
        <v>100000</v>
      </c>
      <c r="G20" s="3">
        <f>+G21</f>
        <v>100000</v>
      </c>
      <c r="H20" s="12">
        <f>+H21</f>
        <v>100000</v>
      </c>
      <c r="I20" s="12">
        <f>+I21</f>
        <v>100000</v>
      </c>
      <c r="J20" s="3">
        <v>0</v>
      </c>
      <c r="K20" s="6">
        <v>0</v>
      </c>
      <c r="L20" s="6">
        <v>0</v>
      </c>
      <c r="M20" s="8"/>
    </row>
    <row r="21" spans="1:12" ht="12.75">
      <c r="A21" s="7" t="s">
        <v>26</v>
      </c>
      <c r="B21" s="6">
        <v>0</v>
      </c>
      <c r="C21" s="6">
        <f t="shared" si="3"/>
        <v>0</v>
      </c>
      <c r="D21" s="6">
        <f t="shared" si="4"/>
        <v>0</v>
      </c>
      <c r="E21" s="3">
        <f>SUM(B21:D21)</f>
        <v>0</v>
      </c>
      <c r="F21" s="12">
        <v>100000</v>
      </c>
      <c r="G21" s="12">
        <v>100000</v>
      </c>
      <c r="H21" s="12">
        <v>100000</v>
      </c>
      <c r="I21" s="3">
        <v>100000</v>
      </c>
      <c r="J21" s="3">
        <v>0</v>
      </c>
      <c r="K21" s="6">
        <v>0</v>
      </c>
      <c r="L21" s="6">
        <v>0</v>
      </c>
    </row>
    <row r="22" spans="1:12" ht="12.75">
      <c r="A22" s="7" t="s">
        <v>27</v>
      </c>
      <c r="B22" s="6">
        <v>0</v>
      </c>
      <c r="C22" s="6">
        <f t="shared" si="3"/>
        <v>0</v>
      </c>
      <c r="D22" s="6">
        <f t="shared" si="4"/>
        <v>0</v>
      </c>
      <c r="E22" s="3">
        <f>SUM(B22:D22)</f>
        <v>0</v>
      </c>
      <c r="F22" s="3">
        <v>0</v>
      </c>
      <c r="G22" s="3">
        <v>0</v>
      </c>
      <c r="H22" s="12">
        <v>1500000</v>
      </c>
      <c r="I22" s="3">
        <v>1500000</v>
      </c>
      <c r="J22" s="3">
        <v>0</v>
      </c>
      <c r="K22" s="6">
        <v>0</v>
      </c>
      <c r="L22" s="6">
        <v>0</v>
      </c>
    </row>
    <row r="23" spans="1:12" ht="12.75">
      <c r="A23" s="5" t="s">
        <v>28</v>
      </c>
      <c r="B23" s="6">
        <v>0</v>
      </c>
      <c r="C23" s="6">
        <f t="shared" si="3"/>
        <v>0</v>
      </c>
      <c r="D23" s="6">
        <f t="shared" si="4"/>
        <v>0</v>
      </c>
      <c r="E23" s="6">
        <f>+E24</f>
        <v>0</v>
      </c>
      <c r="F23" s="6">
        <f>+F24</f>
        <v>1151410319.41</v>
      </c>
      <c r="G23" s="6">
        <f>+G24</f>
        <v>1151410319.41</v>
      </c>
      <c r="H23" s="10">
        <f>+H24</f>
        <v>1151410319.41</v>
      </c>
      <c r="I23" s="6">
        <f>+I24</f>
        <v>1151410319.41</v>
      </c>
      <c r="J23" s="3">
        <v>0</v>
      </c>
      <c r="K23" s="6">
        <v>0</v>
      </c>
      <c r="L23" s="6">
        <v>0</v>
      </c>
    </row>
    <row r="24" spans="1:12" ht="12.75">
      <c r="A24" s="7" t="s">
        <v>29</v>
      </c>
      <c r="B24" s="6">
        <v>0</v>
      </c>
      <c r="C24" s="6">
        <f t="shared" si="3"/>
        <v>0</v>
      </c>
      <c r="D24" s="6">
        <f t="shared" si="4"/>
        <v>0</v>
      </c>
      <c r="E24" s="3">
        <f>SUM(E25:E26)</f>
        <v>0</v>
      </c>
      <c r="F24" s="12">
        <f>+F25+F26</f>
        <v>1151410319.41</v>
      </c>
      <c r="G24" s="12">
        <f>+G25+G26</f>
        <v>1151410319.41</v>
      </c>
      <c r="H24" s="12">
        <f>+H25+H26</f>
        <v>1151410319.41</v>
      </c>
      <c r="I24" s="3">
        <f>+I25+I26</f>
        <v>1151410319.41</v>
      </c>
      <c r="J24" s="3">
        <v>0</v>
      </c>
      <c r="K24" s="6">
        <v>0</v>
      </c>
      <c r="L24" s="6">
        <v>0</v>
      </c>
    </row>
    <row r="25" spans="1:12" ht="12.75">
      <c r="A25" s="7" t="s">
        <v>30</v>
      </c>
      <c r="B25" s="6">
        <v>0</v>
      </c>
      <c r="C25" s="6">
        <f t="shared" si="3"/>
        <v>0</v>
      </c>
      <c r="D25" s="6">
        <f t="shared" si="4"/>
        <v>0</v>
      </c>
      <c r="E25" s="3">
        <f>SUM(B25:D25)</f>
        <v>0</v>
      </c>
      <c r="F25" s="3">
        <v>56309.17</v>
      </c>
      <c r="G25" s="3">
        <v>56309.17</v>
      </c>
      <c r="H25" s="12">
        <v>56309.17</v>
      </c>
      <c r="I25" s="3">
        <v>56309.17</v>
      </c>
      <c r="J25" s="3">
        <v>0</v>
      </c>
      <c r="K25" s="6">
        <v>0</v>
      </c>
      <c r="L25" s="6">
        <v>0</v>
      </c>
    </row>
    <row r="26" spans="1:12" ht="12.75">
      <c r="A26" s="7" t="s">
        <v>31</v>
      </c>
      <c r="B26" s="6">
        <v>0</v>
      </c>
      <c r="C26" s="6">
        <f t="shared" si="3"/>
        <v>0</v>
      </c>
      <c r="D26" s="6">
        <f t="shared" si="4"/>
        <v>0</v>
      </c>
      <c r="E26" s="3">
        <f>SUM(B26:D26)</f>
        <v>0</v>
      </c>
      <c r="F26" s="3">
        <v>1151354010.24</v>
      </c>
      <c r="G26" s="3">
        <v>1151354010.24</v>
      </c>
      <c r="H26" s="12">
        <v>1151354010.24</v>
      </c>
      <c r="I26" s="3">
        <v>1151354010.24</v>
      </c>
      <c r="J26" s="3">
        <v>0</v>
      </c>
      <c r="K26" s="6">
        <v>0</v>
      </c>
      <c r="L26" s="6">
        <v>0</v>
      </c>
    </row>
    <row r="27" spans="1:12" ht="12.75">
      <c r="A27" s="5" t="s">
        <v>32</v>
      </c>
      <c r="B27" s="6">
        <f>+B6+B15+B23</f>
        <v>0</v>
      </c>
      <c r="C27" s="6">
        <f t="shared" si="3"/>
        <v>0</v>
      </c>
      <c r="D27" s="6">
        <f t="shared" si="4"/>
        <v>0</v>
      </c>
      <c r="E27" s="6">
        <f>+E6+E15+E23</f>
        <v>0</v>
      </c>
      <c r="F27" s="16">
        <f>+F15+F6+F23</f>
        <v>3409531200.5700006</v>
      </c>
      <c r="G27" s="16">
        <f>+G15+G6+G23</f>
        <v>2552874599.12</v>
      </c>
      <c r="H27" s="16">
        <f>+H15+H6+H23</f>
        <v>2620368336.6800003</v>
      </c>
      <c r="I27" s="16">
        <f>+I15+I6+I23</f>
        <v>2596655101.4800005</v>
      </c>
      <c r="J27" s="3">
        <v>0</v>
      </c>
      <c r="K27" s="6">
        <v>0</v>
      </c>
      <c r="L27" s="6">
        <v>0</v>
      </c>
    </row>
    <row r="29" spans="1:9" ht="12.75">
      <c r="A29" s="7" t="s">
        <v>37</v>
      </c>
      <c r="B29" s="2"/>
      <c r="F29" s="9"/>
      <c r="G29" s="9"/>
      <c r="I29" s="9"/>
    </row>
    <row r="30" spans="6:8" ht="12.75">
      <c r="F30" s="11"/>
      <c r="G30" s="11"/>
      <c r="H30" s="14"/>
    </row>
    <row r="31" spans="4:11" ht="12.75">
      <c r="D31" s="19"/>
      <c r="E31" s="19"/>
      <c r="F31" s="26"/>
      <c r="G31" s="26"/>
      <c r="H31" s="26"/>
      <c r="I31" s="26"/>
      <c r="J31" s="19"/>
      <c r="K31" s="19"/>
    </row>
    <row r="32" spans="4:11" ht="12.75">
      <c r="D32" s="19"/>
      <c r="E32" s="19"/>
      <c r="F32" s="27"/>
      <c r="G32" s="27"/>
      <c r="H32" s="27"/>
      <c r="I32" s="27"/>
      <c r="J32" s="28"/>
      <c r="K32" s="19"/>
    </row>
    <row r="33" spans="4:11" ht="12.75">
      <c r="D33" s="19"/>
      <c r="E33" s="19"/>
      <c r="F33" s="19"/>
      <c r="G33" s="19"/>
      <c r="H33" s="19"/>
      <c r="I33" s="19"/>
      <c r="J33" s="19"/>
      <c r="K33" s="19"/>
    </row>
    <row r="34" spans="4:11" ht="12.75">
      <c r="D34" s="19"/>
      <c r="E34" s="19"/>
      <c r="F34" s="19"/>
      <c r="G34" s="19"/>
      <c r="H34" s="26"/>
      <c r="I34" s="29"/>
      <c r="J34" s="19"/>
      <c r="K34" s="19"/>
    </row>
    <row r="35" spans="4:11" ht="12.75">
      <c r="D35" s="19"/>
      <c r="E35" s="19"/>
      <c r="F35" s="19"/>
      <c r="G35" s="30"/>
      <c r="H35" s="27"/>
      <c r="I35" s="19"/>
      <c r="J35" s="19"/>
      <c r="K35" s="19"/>
    </row>
    <row r="36" spans="4:11" ht="12.75">
      <c r="D36" s="19"/>
      <c r="E36" s="19"/>
      <c r="F36" s="26"/>
      <c r="G36" s="31"/>
      <c r="H36" s="31"/>
      <c r="I36" s="19"/>
      <c r="J36" s="19"/>
      <c r="K36" s="19"/>
    </row>
    <row r="38" ht="12.75">
      <c r="H38" s="17"/>
    </row>
  </sheetData>
  <sheetProtection/>
  <mergeCells count="11"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5118110236220472" right="0.5118110236220472" top="1.3385826771653544" bottom="0" header="0.31496062992125984" footer="0.31496062992125984"/>
  <pageSetup fitToHeight="0" fitToWidth="1" horizontalDpi="1200" verticalDpi="1200" orientation="landscape" paperSize="9" scale="71" r:id="rId2"/>
  <ignoredErrors>
    <ignoredError sqref="E15 E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Ruiz</dc:creator>
  <cp:keywords/>
  <dc:description/>
  <cp:lastModifiedBy>Jimena Ruiz</cp:lastModifiedBy>
  <cp:lastPrinted>2023-05-29T15:32:48Z</cp:lastPrinted>
  <dcterms:created xsi:type="dcterms:W3CDTF">2022-06-29T15:50:22Z</dcterms:created>
  <dcterms:modified xsi:type="dcterms:W3CDTF">2023-06-12T11:57:25Z</dcterms:modified>
  <cp:category/>
  <cp:version/>
  <cp:contentType/>
  <cp:contentStatus/>
</cp:coreProperties>
</file>