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22515" windowHeight="97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6" i="1" l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D5" i="1" s="1"/>
  <c r="C26" i="1"/>
  <c r="B26" i="1"/>
  <c r="C25" i="1"/>
  <c r="C24" i="1"/>
  <c r="C23" i="1" s="1"/>
  <c r="C22" i="1" s="1"/>
  <c r="C21" i="1" s="1"/>
  <c r="I23" i="1"/>
  <c r="H23" i="1"/>
  <c r="G23" i="1"/>
  <c r="F23" i="1"/>
  <c r="F22" i="1" s="1"/>
  <c r="I22" i="1"/>
  <c r="H22" i="1"/>
  <c r="G22" i="1"/>
  <c r="I16" i="1"/>
  <c r="H16" i="1"/>
  <c r="G16" i="1"/>
  <c r="G14" i="1" s="1"/>
  <c r="G26" i="1" s="1"/>
  <c r="F16" i="1"/>
  <c r="F14" i="1" s="1"/>
  <c r="I14" i="1"/>
  <c r="H14" i="1"/>
  <c r="I7" i="1"/>
  <c r="H7" i="1"/>
  <c r="G7" i="1"/>
  <c r="F7" i="1"/>
  <c r="F6" i="1" s="1"/>
  <c r="F5" i="1" s="1"/>
  <c r="I6" i="1"/>
  <c r="I5" i="1" s="1"/>
  <c r="H6" i="1"/>
  <c r="G6" i="1"/>
  <c r="H5" i="1"/>
  <c r="H26" i="1" s="1"/>
  <c r="G5" i="1"/>
  <c r="I26" i="1" l="1"/>
  <c r="E21" i="1"/>
  <c r="C20" i="1"/>
  <c r="F26" i="1"/>
  <c r="E25" i="1"/>
  <c r="E24" i="1"/>
  <c r="E23" i="1" s="1"/>
  <c r="E22" i="1" s="1"/>
  <c r="C19" i="1" l="1"/>
  <c r="C18" i="1" s="1"/>
  <c r="E20" i="1"/>
  <c r="E19" i="1" s="1"/>
  <c r="E18" i="1" l="1"/>
  <c r="C17" i="1"/>
  <c r="E17" i="1" l="1"/>
  <c r="C16" i="1"/>
  <c r="C15" i="1" l="1"/>
  <c r="E16" i="1"/>
  <c r="E15" i="1" l="1"/>
  <c r="E14" i="1" s="1"/>
  <c r="C14" i="1"/>
  <c r="C13" i="1" s="1"/>
  <c r="E13" i="1" l="1"/>
  <c r="C12" i="1"/>
  <c r="C11" i="1" l="1"/>
  <c r="E12" i="1"/>
  <c r="E11" i="1" l="1"/>
  <c r="C10" i="1"/>
  <c r="E10" i="1" l="1"/>
  <c r="C9" i="1"/>
  <c r="E9" i="1" l="1"/>
  <c r="C8" i="1"/>
  <c r="C7" i="1" l="1"/>
  <c r="C6" i="1" s="1"/>
  <c r="C5" i="1" s="1"/>
  <c r="E8" i="1"/>
  <c r="E7" i="1" s="1"/>
  <c r="E6" i="1" s="1"/>
  <c r="E5" i="1" s="1"/>
  <c r="E26" i="1" s="1"/>
</calcChain>
</file>

<file path=xl/sharedStrings.xml><?xml version="1.0" encoding="utf-8"?>
<sst xmlns="http://schemas.openxmlformats.org/spreadsheetml/2006/main" count="38" uniqueCount="38">
  <si>
    <t>Anexo III: DE LA EJECUCION DE PRESUPUESTO CON RELACION A LOS CREDITOS (Acuerdo Nº 2988, texto ordenado según Acuerdo Nº 6222)</t>
  </si>
  <si>
    <t xml:space="preserve">ENERO 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</si>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</sst>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43" fontId="3" fillId="0" borderId="0" xfId="1" applyFont="1" applyFill="1"/>
    <xf numFmtId="0" fontId="2" fillId="0" borderId="0" xfId="0" applyFont="1" applyAlignment="1">
      <alignment horizontal="right"/>
    </xf>
    <xf numFmtId="0" fontId="0" fillId="0" borderId="0" xfId="0" applyFill="1"/>
    <xf numFmtId="0" fontId="4" fillId="0" borderId="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distributed" wrapText="1"/>
    </xf>
    <xf numFmtId="0" fontId="5" fillId="0" borderId="0" xfId="0" applyFont="1"/>
    <xf numFmtId="43" fontId="2" fillId="0" borderId="0" xfId="1" applyFont="1"/>
    <xf numFmtId="43" fontId="6" fillId="0" borderId="0" xfId="1" applyFont="1" applyFill="1"/>
    <xf numFmtId="0" fontId="4" fillId="0" borderId="0" xfId="0" applyFont="1"/>
    <xf numFmtId="43" fontId="2" fillId="0" borderId="0" xfId="1" applyFont="1" applyFill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N27" sqref="N27"/>
    </sheetView>
  </sheetViews>
  <sheetFormatPr baseColWidth="10" defaultRowHeight="15" x14ac:dyDescent="0.25"/>
  <cols>
    <col min="1" max="1" width="39.7109375" customWidth="1"/>
    <col min="6" max="6" width="19.85546875" bestFit="1" customWidth="1"/>
    <col min="7" max="9" width="14.140625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3"/>
      <c r="G1" s="3"/>
      <c r="H1" s="4"/>
      <c r="I1" s="1">
        <v>2022</v>
      </c>
      <c r="J1" s="2"/>
      <c r="K1" s="2"/>
      <c r="L1" s="5" t="s">
        <v>1</v>
      </c>
    </row>
    <row r="2" spans="1:12" x14ac:dyDescent="0.25">
      <c r="A2" s="2"/>
      <c r="B2" s="2"/>
      <c r="C2" s="2"/>
      <c r="D2" s="2"/>
      <c r="E2" s="2"/>
      <c r="H2" s="6"/>
      <c r="J2" s="2"/>
      <c r="K2" s="2"/>
      <c r="L2" s="2"/>
    </row>
    <row r="3" spans="1:12" x14ac:dyDescent="0.25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10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x14ac:dyDescent="0.25">
      <c r="A4" s="11"/>
      <c r="B4" s="11"/>
      <c r="C4" s="12" t="s">
        <v>13</v>
      </c>
      <c r="D4" s="12" t="s">
        <v>14</v>
      </c>
      <c r="E4" s="11"/>
      <c r="F4" s="11"/>
      <c r="G4" s="11"/>
      <c r="H4" s="13"/>
      <c r="I4" s="11"/>
      <c r="J4" s="11"/>
      <c r="K4" s="11"/>
      <c r="L4" s="11"/>
    </row>
    <row r="5" spans="1:12" x14ac:dyDescent="0.25">
      <c r="A5" s="14" t="s">
        <v>15</v>
      </c>
      <c r="B5" s="15">
        <v>0</v>
      </c>
      <c r="C5" s="15">
        <f t="shared" ref="C5:I20" si="0">+C6+C12+C13</f>
        <v>0</v>
      </c>
      <c r="D5" s="15">
        <f t="shared" si="0"/>
        <v>0</v>
      </c>
      <c r="E5" s="15">
        <f t="shared" si="0"/>
        <v>0</v>
      </c>
      <c r="F5" s="16">
        <f t="shared" si="0"/>
        <v>1605610272.6299999</v>
      </c>
      <c r="G5" s="16">
        <f t="shared" si="0"/>
        <v>165357588.06</v>
      </c>
      <c r="H5" s="16">
        <f t="shared" si="0"/>
        <v>143198708.91999999</v>
      </c>
      <c r="I5" s="16">
        <f t="shared" si="0"/>
        <v>139378646.94</v>
      </c>
      <c r="J5" s="15">
        <v>0</v>
      </c>
      <c r="K5" s="15">
        <v>0</v>
      </c>
      <c r="L5" s="15">
        <v>0</v>
      </c>
    </row>
    <row r="6" spans="1:12" x14ac:dyDescent="0.25">
      <c r="A6" s="17" t="s">
        <v>16</v>
      </c>
      <c r="B6" s="15">
        <v>0</v>
      </c>
      <c r="C6" s="15">
        <f t="shared" si="0"/>
        <v>0</v>
      </c>
      <c r="D6" s="15">
        <f t="shared" si="0"/>
        <v>0</v>
      </c>
      <c r="E6" s="3">
        <f>+E7+E10+E11</f>
        <v>0</v>
      </c>
      <c r="F6" s="3">
        <f>+F7+F10+F11</f>
        <v>1547564261.25</v>
      </c>
      <c r="G6" s="3">
        <f>+G7+G10+G11</f>
        <v>158531313.98999998</v>
      </c>
      <c r="H6" s="4">
        <f>+H7+H10+H11</f>
        <v>138269039.13999999</v>
      </c>
      <c r="I6" s="3">
        <f>+I7+I10+I11</f>
        <v>135186568.25999999</v>
      </c>
      <c r="J6" s="3">
        <v>0</v>
      </c>
      <c r="K6" s="15">
        <v>0</v>
      </c>
      <c r="L6" s="15">
        <v>0</v>
      </c>
    </row>
    <row r="7" spans="1:12" x14ac:dyDescent="0.25">
      <c r="A7" s="17" t="s">
        <v>17</v>
      </c>
      <c r="B7" s="15">
        <v>0</v>
      </c>
      <c r="C7" s="15">
        <f t="shared" si="0"/>
        <v>0</v>
      </c>
      <c r="D7" s="15">
        <f t="shared" si="0"/>
        <v>0</v>
      </c>
      <c r="E7" s="3">
        <f>SUM(E8:E9)</f>
        <v>0</v>
      </c>
      <c r="F7" s="3">
        <f>+F8+F9</f>
        <v>117633255.48999999</v>
      </c>
      <c r="G7" s="3">
        <f>+G8+G9</f>
        <v>117633255.48999999</v>
      </c>
      <c r="H7" s="4">
        <f>+H8+H9</f>
        <v>117255279.98</v>
      </c>
      <c r="I7" s="3">
        <f>+I8+I9</f>
        <v>116994496.68000001</v>
      </c>
      <c r="J7" s="3">
        <v>0</v>
      </c>
      <c r="K7" s="15">
        <v>0</v>
      </c>
      <c r="L7" s="15">
        <v>0</v>
      </c>
    </row>
    <row r="8" spans="1:12" x14ac:dyDescent="0.25">
      <c r="A8" s="17" t="s">
        <v>18</v>
      </c>
      <c r="B8" s="15">
        <v>0</v>
      </c>
      <c r="C8" s="15">
        <f t="shared" si="0"/>
        <v>0</v>
      </c>
      <c r="D8" s="15">
        <f t="shared" si="0"/>
        <v>0</v>
      </c>
      <c r="E8" s="3">
        <f t="shared" ref="E8:E13" si="1">SUM(B8:D8)</f>
        <v>0</v>
      </c>
      <c r="F8" s="3">
        <v>99983742.879999995</v>
      </c>
      <c r="G8" s="3">
        <v>99983742.879999995</v>
      </c>
      <c r="H8" s="4">
        <v>99691133.859999999</v>
      </c>
      <c r="I8" s="3">
        <v>99430350.560000002</v>
      </c>
      <c r="J8" s="3">
        <v>0</v>
      </c>
      <c r="K8" s="15">
        <v>0</v>
      </c>
      <c r="L8" s="15">
        <v>0</v>
      </c>
    </row>
    <row r="9" spans="1:12" x14ac:dyDescent="0.25">
      <c r="A9" s="17" t="s">
        <v>19</v>
      </c>
      <c r="B9" s="15">
        <v>0</v>
      </c>
      <c r="C9" s="15">
        <f t="shared" si="0"/>
        <v>0</v>
      </c>
      <c r="D9" s="15">
        <f t="shared" si="0"/>
        <v>0</v>
      </c>
      <c r="E9" s="3">
        <f t="shared" si="1"/>
        <v>0</v>
      </c>
      <c r="F9" s="3">
        <v>17649512.609999999</v>
      </c>
      <c r="G9" s="3">
        <v>17649512.609999999</v>
      </c>
      <c r="H9" s="4">
        <v>17564146.120000001</v>
      </c>
      <c r="I9" s="3">
        <v>17564146.120000001</v>
      </c>
      <c r="J9" s="3">
        <v>0</v>
      </c>
      <c r="K9" s="15">
        <v>0</v>
      </c>
      <c r="L9" s="15">
        <v>0</v>
      </c>
    </row>
    <row r="10" spans="1:12" x14ac:dyDescent="0.25">
      <c r="A10" s="17" t="s">
        <v>20</v>
      </c>
      <c r="B10" s="15">
        <v>0</v>
      </c>
      <c r="C10" s="15">
        <f t="shared" si="0"/>
        <v>0</v>
      </c>
      <c r="D10" s="15">
        <f t="shared" si="0"/>
        <v>0</v>
      </c>
      <c r="E10" s="3">
        <f t="shared" si="1"/>
        <v>0</v>
      </c>
      <c r="F10" s="3">
        <v>138109575.47</v>
      </c>
      <c r="G10" s="3">
        <v>10373292.710000001</v>
      </c>
      <c r="H10" s="4">
        <v>504827.85</v>
      </c>
      <c r="I10" s="3">
        <v>404905.85</v>
      </c>
      <c r="J10" s="3">
        <v>0</v>
      </c>
      <c r="K10" s="15">
        <v>0</v>
      </c>
      <c r="L10" s="15">
        <v>0</v>
      </c>
    </row>
    <row r="11" spans="1:12" x14ac:dyDescent="0.25">
      <c r="A11" s="17" t="s">
        <v>21</v>
      </c>
      <c r="B11" s="15">
        <v>0</v>
      </c>
      <c r="C11" s="15">
        <f t="shared" si="0"/>
        <v>0</v>
      </c>
      <c r="D11" s="15">
        <f t="shared" si="0"/>
        <v>0</v>
      </c>
      <c r="E11" s="3">
        <f t="shared" si="1"/>
        <v>0</v>
      </c>
      <c r="F11" s="3">
        <v>1291821430.29</v>
      </c>
      <c r="G11" s="3">
        <v>30524765.789999999</v>
      </c>
      <c r="H11" s="4">
        <v>20508931.309999999</v>
      </c>
      <c r="I11" s="3">
        <v>17787165.73</v>
      </c>
      <c r="J11" s="3">
        <v>0</v>
      </c>
      <c r="K11" s="15">
        <v>0</v>
      </c>
      <c r="L11" s="15">
        <v>0</v>
      </c>
    </row>
    <row r="12" spans="1:12" x14ac:dyDescent="0.25">
      <c r="A12" s="17" t="s">
        <v>22</v>
      </c>
      <c r="B12" s="15">
        <v>0</v>
      </c>
      <c r="C12" s="15">
        <f t="shared" si="0"/>
        <v>0</v>
      </c>
      <c r="D12" s="15">
        <f t="shared" si="0"/>
        <v>0</v>
      </c>
      <c r="E12" s="3">
        <f t="shared" si="1"/>
        <v>0</v>
      </c>
      <c r="F12" s="3">
        <v>2737525.8</v>
      </c>
      <c r="G12" s="3">
        <v>2737525.8</v>
      </c>
      <c r="H12" s="4">
        <v>2737525.8</v>
      </c>
      <c r="I12" s="3">
        <v>2737525.8</v>
      </c>
      <c r="J12" s="3">
        <v>0</v>
      </c>
      <c r="K12" s="15">
        <v>0</v>
      </c>
      <c r="L12" s="15">
        <v>0</v>
      </c>
    </row>
    <row r="13" spans="1:12" x14ac:dyDescent="0.25">
      <c r="A13" s="17" t="s">
        <v>23</v>
      </c>
      <c r="B13" s="15">
        <v>0</v>
      </c>
      <c r="C13" s="15">
        <f t="shared" si="0"/>
        <v>0</v>
      </c>
      <c r="D13" s="15">
        <f t="shared" si="0"/>
        <v>0</v>
      </c>
      <c r="E13" s="3">
        <f t="shared" si="1"/>
        <v>0</v>
      </c>
      <c r="F13" s="3">
        <v>55308485.579999998</v>
      </c>
      <c r="G13" s="3">
        <v>4088748.27</v>
      </c>
      <c r="H13" s="4">
        <v>2192143.98</v>
      </c>
      <c r="I13" s="3">
        <v>1454552.88</v>
      </c>
      <c r="J13" s="3">
        <v>0</v>
      </c>
      <c r="K13" s="15">
        <v>0</v>
      </c>
      <c r="L13" s="15">
        <v>0</v>
      </c>
    </row>
    <row r="14" spans="1:12" x14ac:dyDescent="0.25">
      <c r="A14" s="14" t="s">
        <v>24</v>
      </c>
      <c r="B14" s="15">
        <v>0</v>
      </c>
      <c r="C14" s="15">
        <f t="shared" si="0"/>
        <v>0</v>
      </c>
      <c r="D14" s="15">
        <f t="shared" si="0"/>
        <v>0</v>
      </c>
      <c r="E14" s="15">
        <f>+E15+E16+E19+E21</f>
        <v>0</v>
      </c>
      <c r="F14" s="16">
        <f>+F15+F16+F19+F21</f>
        <v>570197331.60000002</v>
      </c>
      <c r="G14" s="16">
        <f>+G15+G16+G19+G21</f>
        <v>138285846.85999998</v>
      </c>
      <c r="H14" s="16">
        <f>+H15+H16+H19+H21</f>
        <v>137729189.34999999</v>
      </c>
      <c r="I14" s="16">
        <f>+I15+I16+I19+I21</f>
        <v>137729189.34999999</v>
      </c>
      <c r="J14" s="3">
        <v>0</v>
      </c>
      <c r="K14" s="15">
        <v>0</v>
      </c>
      <c r="L14" s="15">
        <v>0</v>
      </c>
    </row>
    <row r="15" spans="1:12" x14ac:dyDescent="0.25">
      <c r="A15" s="17" t="s">
        <v>25</v>
      </c>
      <c r="B15" s="15">
        <v>0</v>
      </c>
      <c r="C15" s="15">
        <f t="shared" si="0"/>
        <v>0</v>
      </c>
      <c r="D15" s="15">
        <f t="shared" si="0"/>
        <v>0</v>
      </c>
      <c r="E15" s="3">
        <f>SUM(B15:D15)</f>
        <v>0</v>
      </c>
      <c r="F15" s="3">
        <v>68723221.959999993</v>
      </c>
      <c r="G15" s="3">
        <v>526657.51</v>
      </c>
      <c r="H15" s="4">
        <v>0</v>
      </c>
      <c r="I15" s="3">
        <v>0</v>
      </c>
      <c r="J15" s="3">
        <v>0</v>
      </c>
      <c r="K15" s="15">
        <v>0</v>
      </c>
      <c r="L15" s="15">
        <v>0</v>
      </c>
    </row>
    <row r="16" spans="1:12" x14ac:dyDescent="0.25">
      <c r="A16" s="17" t="s">
        <v>26</v>
      </c>
      <c r="B16" s="15">
        <v>0</v>
      </c>
      <c r="C16" s="15">
        <f t="shared" si="0"/>
        <v>0</v>
      </c>
      <c r="D16" s="15">
        <f t="shared" si="0"/>
        <v>0</v>
      </c>
      <c r="E16" s="3">
        <f>SUM(B16:D16)</f>
        <v>0</v>
      </c>
      <c r="F16" s="3">
        <f>+F17+F18</f>
        <v>501414109.63999999</v>
      </c>
      <c r="G16" s="3">
        <f>+G17+G18</f>
        <v>137699189.34999999</v>
      </c>
      <c r="H16" s="4">
        <f>+H17+H18</f>
        <v>137699189.34999999</v>
      </c>
      <c r="I16" s="3">
        <f>+I17+I18</f>
        <v>137699189.34999999</v>
      </c>
      <c r="J16" s="3">
        <v>0</v>
      </c>
      <c r="K16" s="15">
        <v>0</v>
      </c>
      <c r="L16" s="15">
        <v>0</v>
      </c>
    </row>
    <row r="17" spans="1:12" x14ac:dyDescent="0.25">
      <c r="A17" s="17" t="s">
        <v>27</v>
      </c>
      <c r="B17" s="15">
        <v>0</v>
      </c>
      <c r="C17" s="15">
        <f t="shared" si="0"/>
        <v>0</v>
      </c>
      <c r="D17" s="15">
        <f t="shared" si="0"/>
        <v>0</v>
      </c>
      <c r="E17" s="3">
        <f>SUM(B17:D17)</f>
        <v>0</v>
      </c>
      <c r="F17" s="3">
        <v>0</v>
      </c>
      <c r="G17" s="3">
        <v>0</v>
      </c>
      <c r="H17" s="4">
        <v>0</v>
      </c>
      <c r="I17" s="3">
        <v>0</v>
      </c>
      <c r="J17" s="3">
        <v>0</v>
      </c>
      <c r="K17" s="15">
        <v>0</v>
      </c>
      <c r="L17" s="15">
        <v>0</v>
      </c>
    </row>
    <row r="18" spans="1:12" x14ac:dyDescent="0.25">
      <c r="A18" s="17" t="s">
        <v>28</v>
      </c>
      <c r="B18" s="15">
        <v>0</v>
      </c>
      <c r="C18" s="15">
        <f t="shared" si="0"/>
        <v>0</v>
      </c>
      <c r="D18" s="15">
        <f t="shared" si="0"/>
        <v>0</v>
      </c>
      <c r="E18" s="3">
        <f>SUM(B18:D18)</f>
        <v>0</v>
      </c>
      <c r="F18" s="3">
        <v>501414109.63999999</v>
      </c>
      <c r="G18" s="3">
        <v>137699189.34999999</v>
      </c>
      <c r="H18" s="4">
        <v>137699189.34999999</v>
      </c>
      <c r="I18" s="3">
        <v>137699189.34999999</v>
      </c>
      <c r="J18" s="3">
        <v>0</v>
      </c>
      <c r="K18" s="15">
        <v>0</v>
      </c>
      <c r="L18" s="15">
        <v>0</v>
      </c>
    </row>
    <row r="19" spans="1:12" x14ac:dyDescent="0.25">
      <c r="A19" s="17" t="s">
        <v>29</v>
      </c>
      <c r="B19" s="15">
        <v>0</v>
      </c>
      <c r="C19" s="15">
        <f t="shared" si="0"/>
        <v>0</v>
      </c>
      <c r="D19" s="15">
        <f t="shared" si="0"/>
        <v>0</v>
      </c>
      <c r="E19" s="3">
        <f>+E20</f>
        <v>0</v>
      </c>
      <c r="F19" s="3">
        <v>60000</v>
      </c>
      <c r="G19" s="3">
        <v>60000</v>
      </c>
      <c r="H19" s="3">
        <v>30000</v>
      </c>
      <c r="I19" s="3">
        <v>30000</v>
      </c>
      <c r="J19" s="3">
        <v>0</v>
      </c>
      <c r="K19" s="15">
        <v>0</v>
      </c>
      <c r="L19" s="15">
        <v>0</v>
      </c>
    </row>
    <row r="20" spans="1:12" x14ac:dyDescent="0.25">
      <c r="A20" s="17" t="s">
        <v>30</v>
      </c>
      <c r="B20" s="15">
        <v>0</v>
      </c>
      <c r="C20" s="15">
        <f t="shared" si="0"/>
        <v>0</v>
      </c>
      <c r="D20" s="15">
        <f t="shared" si="0"/>
        <v>0</v>
      </c>
      <c r="E20" s="3">
        <f>SUM(B20:D20)</f>
        <v>0</v>
      </c>
      <c r="F20" s="3">
        <v>60000</v>
      </c>
      <c r="G20" s="3">
        <v>60000</v>
      </c>
      <c r="H20" s="4">
        <v>30000</v>
      </c>
      <c r="I20" s="3">
        <v>30000</v>
      </c>
      <c r="J20" s="3">
        <v>0</v>
      </c>
      <c r="K20" s="15">
        <v>0</v>
      </c>
      <c r="L20" s="15">
        <v>0</v>
      </c>
    </row>
    <row r="21" spans="1:12" x14ac:dyDescent="0.25">
      <c r="A21" s="17" t="s">
        <v>31</v>
      </c>
      <c r="B21" s="15">
        <v>0</v>
      </c>
      <c r="C21" s="15">
        <f t="shared" ref="C21:D26" si="2">+C22+C28+C29</f>
        <v>0</v>
      </c>
      <c r="D21" s="15">
        <f t="shared" si="2"/>
        <v>0</v>
      </c>
      <c r="E21" s="3">
        <f>SUM(B21:D21)</f>
        <v>0</v>
      </c>
      <c r="F21" s="3">
        <v>0</v>
      </c>
      <c r="G21" s="3">
        <v>0</v>
      </c>
      <c r="H21" s="4">
        <v>0</v>
      </c>
      <c r="I21" s="3">
        <v>0</v>
      </c>
      <c r="J21" s="3">
        <v>0</v>
      </c>
      <c r="K21" s="15">
        <v>0</v>
      </c>
      <c r="L21" s="15">
        <v>0</v>
      </c>
    </row>
    <row r="22" spans="1:12" x14ac:dyDescent="0.25">
      <c r="A22" s="14" t="s">
        <v>32</v>
      </c>
      <c r="B22" s="15">
        <v>0</v>
      </c>
      <c r="C22" s="15">
        <f t="shared" si="2"/>
        <v>0</v>
      </c>
      <c r="D22" s="15">
        <f t="shared" si="2"/>
        <v>0</v>
      </c>
      <c r="E22" s="15">
        <f>+E23</f>
        <v>0</v>
      </c>
      <c r="F22" s="15">
        <f>+F23</f>
        <v>3889712.0300000003</v>
      </c>
      <c r="G22" s="15">
        <f>+G23</f>
        <v>3889712.0300000003</v>
      </c>
      <c r="H22" s="18">
        <f>+H23</f>
        <v>3889712.0300000003</v>
      </c>
      <c r="I22" s="15">
        <f>+I23</f>
        <v>3889712.0300000003</v>
      </c>
      <c r="J22" s="3">
        <v>0</v>
      </c>
      <c r="K22" s="15">
        <v>0</v>
      </c>
      <c r="L22" s="15">
        <v>0</v>
      </c>
    </row>
    <row r="23" spans="1:12" x14ac:dyDescent="0.25">
      <c r="A23" s="17" t="s">
        <v>33</v>
      </c>
      <c r="B23" s="15">
        <v>0</v>
      </c>
      <c r="C23" s="15">
        <f t="shared" si="2"/>
        <v>0</v>
      </c>
      <c r="D23" s="15">
        <f t="shared" si="2"/>
        <v>0</v>
      </c>
      <c r="E23" s="3">
        <f>SUM(E24:E25)</f>
        <v>0</v>
      </c>
      <c r="F23" s="4">
        <f>+F24+F25</f>
        <v>3889712.0300000003</v>
      </c>
      <c r="G23" s="4">
        <f>+G24+G25</f>
        <v>3889712.0300000003</v>
      </c>
      <c r="H23" s="4">
        <f>+H24+H25</f>
        <v>3889712.0300000003</v>
      </c>
      <c r="I23" s="3">
        <f>+I24+I25</f>
        <v>3889712.0300000003</v>
      </c>
      <c r="J23" s="3">
        <v>0</v>
      </c>
      <c r="K23" s="15">
        <v>0</v>
      </c>
      <c r="L23" s="15">
        <v>0</v>
      </c>
    </row>
    <row r="24" spans="1:12" x14ac:dyDescent="0.25">
      <c r="A24" s="17" t="s">
        <v>34</v>
      </c>
      <c r="B24" s="15">
        <v>0</v>
      </c>
      <c r="C24" s="15">
        <f t="shared" si="2"/>
        <v>0</v>
      </c>
      <c r="D24" s="15">
        <f t="shared" si="2"/>
        <v>0</v>
      </c>
      <c r="E24" s="3">
        <f>SUM(B24:D24)</f>
        <v>0</v>
      </c>
      <c r="F24" s="3">
        <v>3472767.12</v>
      </c>
      <c r="G24" s="3">
        <v>3472767.12</v>
      </c>
      <c r="H24" s="4">
        <v>3472767.12</v>
      </c>
      <c r="I24" s="3">
        <v>3472767.12</v>
      </c>
      <c r="J24" s="3">
        <v>0</v>
      </c>
      <c r="K24" s="15">
        <v>0</v>
      </c>
      <c r="L24" s="15">
        <v>0</v>
      </c>
    </row>
    <row r="25" spans="1:12" x14ac:dyDescent="0.25">
      <c r="A25" s="17" t="s">
        <v>35</v>
      </c>
      <c r="B25" s="15">
        <v>0</v>
      </c>
      <c r="C25" s="15">
        <f t="shared" si="2"/>
        <v>0</v>
      </c>
      <c r="D25" s="15">
        <f t="shared" si="2"/>
        <v>0</v>
      </c>
      <c r="E25" s="3">
        <f>SUM(B25:D25)</f>
        <v>0</v>
      </c>
      <c r="F25" s="3">
        <v>416944.91</v>
      </c>
      <c r="G25" s="3">
        <v>416944.91</v>
      </c>
      <c r="H25" s="4">
        <v>416944.91</v>
      </c>
      <c r="I25" s="3">
        <v>416944.91</v>
      </c>
      <c r="J25" s="3">
        <v>0</v>
      </c>
      <c r="K25" s="15">
        <v>0</v>
      </c>
      <c r="L25" s="15">
        <v>0</v>
      </c>
    </row>
    <row r="26" spans="1:12" x14ac:dyDescent="0.25">
      <c r="A26" s="14" t="s">
        <v>36</v>
      </c>
      <c r="B26" s="15">
        <f>+B5+B14+B22</f>
        <v>0</v>
      </c>
      <c r="C26" s="15">
        <f t="shared" si="2"/>
        <v>0</v>
      </c>
      <c r="D26" s="15">
        <f t="shared" si="2"/>
        <v>0</v>
      </c>
      <c r="E26" s="15">
        <f>+E5+E14+E22</f>
        <v>0</v>
      </c>
      <c r="F26" s="16">
        <f>+F14+F5+F22</f>
        <v>2179697316.2600002</v>
      </c>
      <c r="G26" s="16">
        <f>+G14+G5+G22</f>
        <v>307533146.94999993</v>
      </c>
      <c r="H26" s="16">
        <f>+H14+H5+H22</f>
        <v>284817610.29999995</v>
      </c>
      <c r="I26" s="16">
        <f>+I14+I5+I22</f>
        <v>280997548.31999993</v>
      </c>
      <c r="J26" s="3">
        <v>0</v>
      </c>
      <c r="K26" s="15">
        <v>0</v>
      </c>
      <c r="L26" s="15">
        <v>0</v>
      </c>
    </row>
    <row r="27" spans="1:12" x14ac:dyDescent="0.25">
      <c r="H27" s="6"/>
    </row>
    <row r="28" spans="1:12" x14ac:dyDescent="0.25">
      <c r="A28" s="17" t="s">
        <v>37</v>
      </c>
      <c r="B28" s="2"/>
      <c r="F28" s="19"/>
      <c r="G28" s="19"/>
      <c r="H28" s="6"/>
      <c r="I28" s="19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2022-06-01T14:54:42Z</dcterms:created>
  <dcterms:modified xsi:type="dcterms:W3CDTF">2022-06-01T14:55:13Z</dcterms:modified>
</cp:coreProperties>
</file>